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7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externalReferences>
    <externalReference r:id="rId11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<sst xmlns="http://schemas.openxmlformats.org/spreadsheetml/2006/main" count="1529" uniqueCount="374">
  <si>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</si>
  <si>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</si>
  <si>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</si>
  <si>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</si>
  <si>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</si>
  <si>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</si>
  <si>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</si>
  <si>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</si>
  <si>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</si>
  <si>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</si>
  <si>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</si>
  <si>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</si>
  <si>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</si>
  <si>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</si>
  <si>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</si>
  <si>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</si>
  <si>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</si>
  <si>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</si>
  <si>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</si>
  <si>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</si>
  <si>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</si>
  <si>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</si>
  <si>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</si>
  <si>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</si>
  <si>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</si>
  <si>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</si>
  <si>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</si>
  <si>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</si>
  <si>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</si>
  <si>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</si>
  <si>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</si>
  <si>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</si>
  <si>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</si>
  <si>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</si>
  <si>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</si>
  <si>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</si>
  <si>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</si>
  <si>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</si>
  <si>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</si>
  <si>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</si>
  <si>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</si>
  <si>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</si>
  <si>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</si>
  <si>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</si>
  <si>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</si>
  <si>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</si>
  <si>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</si>
  <si>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</si>
  <si>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</si>
  <si>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</si>
  <si>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</si>
  <si>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</si>
  <si>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</si>
  <si>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</si>
  <si>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</si>
  <si>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</si>
  <si>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</si>
  <si>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</si>
  <si>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</si>
  <si>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</si>
  <si>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</si>
  <si>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</si>
  <si>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</si>
  <si>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</si>
  <si>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</si>
  <si>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</si>
  <si>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</si>
  <si>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</si>
  <si>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</si>
  <si>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</si>
  <si>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</si>
  <si>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</si>
  <si>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</si>
  <si>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</si>
  <si>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</si>
  <si>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</si>
  <si>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</si>
  <si>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</si>
  <si>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</si>
  <si>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</si>
  <si>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</si>
  <si>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</si>
  <si>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</si>
  <si>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</si>
  <si>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</si>
  <si>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</si>
  <si>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</si>
  <si>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</si>
  <si>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</si>
  <si>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</si>
  <si>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</si>
  <si>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</si>
  <si>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</si>
  <si>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</si>
  <si>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</si>
  <si>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</si>
  <si>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</si>
  <si>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</si>
  <si>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</si>
  <si>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</si>
  <si>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</si>
  <si>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</si>
  <si>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</si>
  <si>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</si>
  <si>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</si>
  <si>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</si>
  <si>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</si>
  <si>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</si>
  <si>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</si>
  <si>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</si>
  <si>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</si>
  <si>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</si>
  <si>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</si>
  <si>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</si>
  <si>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</si>
  <si>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</si>
  <si>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</si>
  <si>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</si>
  <si>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</si>
  <si>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</si>
  <si>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</si>
  <si>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</si>
  <si>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</si>
  <si>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</si>
  <si>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</si>
  <si>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</si>
  <si>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</si>
  <si>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</si>
  <si>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</si>
  <si>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</si>
  <si>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</si>
  <si>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</si>
  <si>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</si>
  <si>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</si>
  <si>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</si>
  <si>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</si>
  <si>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</si>
  <si>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</si>
  <si>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</si>
  <si>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</si>
  <si>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</si>
  <si>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</si>
  <si>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</si>
  <si>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</si>
  <si>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</si>
  <si>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</si>
  <si>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</si>
  <si>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</si>
  <si>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</si>
  <si>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</si>
  <si>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</si>
  <si>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</si>
  <si>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</si>
  <si>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</si>
  <si>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</si>
  <si>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</si>
  <si>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</si>
  <si>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</si>
  <si>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</si>
  <si>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</si>
  <si>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</si>
  <si>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</si>
  <si>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</si>
  <si>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</si>
  <si>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</si>
  <si>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</si>
  <si>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</si>
  <si>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</si>
  <si>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</si>
  <si>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</si>
  <si>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</si>
  <si>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</si>
  <si>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</si>
  <si>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</si>
  <si>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</si>
  <si>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</si>
  <si>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</si>
  <si>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</si>
  <si>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</si>
  <si>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</si>
  <si>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</si>
  <si>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</si>
  <si>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</si>
  <si>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</si>
  <si>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</si>
  <si>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</si>
  <si>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</si>
  <si>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</si>
  <si>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</si>
  <si>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</si>
  <si>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</si>
  <si>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</si>
  <si>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</si>
  <si>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</si>
  <si>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</si>
  <si>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</si>
  <si>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</si>
  <si>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</si>
  <si>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</si>
  <si>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</si>
  <si>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</si>
  <si>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</si>
  <si>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</si>
  <si>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</si>
  <si>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</si>
  <si>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</si>
  <si>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</si>
  <si>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</si>
  <si>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</si>
  <si>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</si>
  <si>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</si>
  <si>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</si>
  <si>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</si>
  <si>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</si>
  <si>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</si>
  <si>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</si>
  <si>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</si>
  <si>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</si>
  <si>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</si>
  <si>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</si>
  <si>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</si>
  <si>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</si>
  <si>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</si>
  <si>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</si>
  <si>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</si>
  <si>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</si>
  <si>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</si>
  <si>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</si>
  <si>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</si>
  <si>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</si>
  <si>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</si>
  <si>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</si>
  <si>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</si>
  <si>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</si>
  <si>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</si>
  <si>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</si>
  <si>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</si>
  <si>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</si>
  <si>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</si>
  <si>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</si>
  <si>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</si>
  <si>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</si>
  <si>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</si>
  <si>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</si>
  <si>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</si>
  <si>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</si>
  <si>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21.12.2015г</t>
  </si>
  <si>
    <t>региональный фонд</t>
  </si>
  <si>
    <t>нет</t>
  </si>
  <si>
    <t>21.12.2015г.</t>
  </si>
  <si>
    <t>ж/б блоки</t>
  </si>
  <si>
    <t>ж/б плиты</t>
  </si>
  <si>
    <t>кирпич</t>
  </si>
  <si>
    <t>есть</t>
  </si>
  <si>
    <t>м куб.</t>
  </si>
  <si>
    <t>механич.</t>
  </si>
  <si>
    <t>сетевое</t>
  </si>
  <si>
    <t>приточно-вытяжная</t>
  </si>
  <si>
    <t>соответствует материалу стен</t>
  </si>
  <si>
    <t>двускатная</t>
  </si>
  <si>
    <t xml:space="preserve"> отопление</t>
  </si>
  <si>
    <t>по адресу: Пионерская  д.33</t>
  </si>
  <si>
    <t>общее собр. Собств. от 20.01.2003г.</t>
  </si>
  <si>
    <t>Пионерская д.33</t>
  </si>
  <si>
    <t>ул. Пионерская  д.33</t>
  </si>
  <si>
    <t>шифер</t>
  </si>
  <si>
    <t>холодное водоснабжение</t>
  </si>
  <si>
    <t>информация отсутствует</t>
  </si>
  <si>
    <t>многоквартирный</t>
  </si>
  <si>
    <t>не признан</t>
  </si>
  <si>
    <t>горячее водоснабжение</t>
  </si>
  <si>
    <t>АГВ</t>
  </si>
  <si>
    <t>с интерфейсом</t>
  </si>
  <si>
    <t>центральное</t>
  </si>
  <si>
    <t>электроснабжение</t>
  </si>
  <si>
    <t>кВт</t>
  </si>
  <si>
    <t>газоснабжение</t>
  </si>
  <si>
    <t>отсутствует</t>
  </si>
  <si>
    <t>кирпичный</t>
  </si>
  <si>
    <t>В</t>
  </si>
  <si>
    <t>без интерфейса</t>
  </si>
  <si>
    <t>не организованый  отвод воды</t>
  </si>
  <si>
    <t>ул. Пионерская д.33</t>
  </si>
  <si>
    <t>26.05.2014г.</t>
  </si>
  <si>
    <t>водоотведение</t>
  </si>
  <si>
    <t>централизовано</t>
  </si>
  <si>
    <t>мкуб.</t>
  </si>
  <si>
    <t>Тариф, установленный для потребителей(питьевая вода)</t>
  </si>
  <si>
    <t>Тариф, установленный для потребителей (водоотведение)</t>
  </si>
  <si>
    <t>МП ЩР "Щелковский Водоканал"</t>
  </si>
  <si>
    <t>Комитет по тарифам и ценам Московской обл. Распоряжение №145 Р от 13.12.2013г.</t>
  </si>
  <si>
    <t>01.04.2014г.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</si>
  <si>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</si>
  <si>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</si>
  <si>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</si>
  <si>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0,022/1мкв. Общей площади помещений</t>
  </si>
  <si>
    <t>Распоряжение министра жилищно-коммунального хозяйства Московской обл. №162-РВ от 09.12.2014г.</t>
  </si>
  <si>
    <t>26.09.2015г.</t>
  </si>
  <si>
    <t>МУП ЩМР "Межрайонный Щелковский Водоканал"</t>
  </si>
  <si>
    <t>Договор №698 от 26.10.2015г.</t>
  </si>
  <si>
    <t>Комитет по тарифам и ценам Московской обл. Распоряжение №148 Р от 19.12.2014г.</t>
  </si>
  <si>
    <t>01.07.2015г.</t>
  </si>
  <si>
    <t>отопление</t>
  </si>
  <si>
    <t>Гкал./кв.м</t>
  </si>
  <si>
    <t xml:space="preserve">Норматив потребления коммунальной услуги на общедомовые нужды </t>
  </si>
  <si>
    <t>26.06.2015г.</t>
  </si>
  <si>
    <t>централизованное</t>
  </si>
  <si>
    <t>кВтт</t>
  </si>
  <si>
    <t>ОАО"Мосэнергосбыт"</t>
  </si>
  <si>
    <t>Распоряжение ТЭК МО №144Р от 13.12.2013г.</t>
  </si>
  <si>
    <t>01.07.2014г.</t>
  </si>
  <si>
    <t>2,73кВттч/мкв.</t>
  </si>
  <si>
    <t>Распоряжение Министра жилищно-коммунального хозяйства Московской области №162-РВ от 09.12.2014г.</t>
  </si>
  <si>
    <t>Распоряжение Министра жилищно-коммунального хозяйства Московской области №141-Р от 15.12.2014г.</t>
  </si>
  <si>
    <t>Договор №698 от 01.01.2003г.</t>
  </si>
  <si>
    <t>ОАО"Теплосеть-Инвест"</t>
  </si>
  <si>
    <t>Договор №3  от  01.01.2009г.</t>
  </si>
  <si>
    <t>Договор №13013597 от 01.01.2011г.</t>
  </si>
  <si>
    <t>22.06.2015г.</t>
  </si>
  <si>
    <t>управление домом</t>
  </si>
  <si>
    <t>1кв.м общей площади</t>
  </si>
  <si>
    <t>с 01.01.2015г.</t>
  </si>
  <si>
    <t>Решение от 17.12.2014г.№6/5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2015год".               Приложение №1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</si>
  <si>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</si>
  <si>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</si>
  <si>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</si>
  <si>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</si>
  <si>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</si>
  <si>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</si>
  <si>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</si>
  <si>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</si>
  <si>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</si>
  <si>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комиссионный сбор (почта, банки)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</si>
  <si>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</si>
  <si>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</si>
  <si>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</si>
  <si>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техническое обслуживание ВДГО</t>
  </si>
  <si>
    <t>РОО МОО ВДПО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</si>
  <si>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</si>
  <si>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</si>
  <si>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</si>
  <si>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</si>
  <si>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прочие расходы (налоги)</t>
  </si>
  <si>
    <t>сбор, вывоз и утилизация(захоронение) ТБО и КГМ</t>
  </si>
  <si>
    <t>согласно договора</t>
  </si>
  <si>
    <t>ООО "Экон"</t>
  </si>
  <si>
    <t>15.07.2015г.</t>
  </si>
  <si>
    <t>с 01.07.2015г.</t>
  </si>
  <si>
    <t>Решение от 17.12.2014г.№6/5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2015год".               Приложение №2</t>
  </si>
  <si>
    <t>ООО "Экон",  с 01.01.2016г.  МУП  ГПЩ "ГорСервис"</t>
  </si>
  <si>
    <t>Годовая плановая стоимость работ (услуг)</t>
  </si>
  <si>
    <t>согласно договора 4 раза в год</t>
  </si>
  <si>
    <t>ООО"Жилсервис-А"</t>
  </si>
  <si>
    <t>ООО"УК"Жилище"</t>
  </si>
  <si>
    <t>комиссионный сбор(почта, банки)</t>
  </si>
  <si>
    <t>ФГУП "Центр дезинфекции Щелковского района,г.Щелково,Московская область"</t>
  </si>
  <si>
    <t>прочие расходы(налоги)</t>
  </si>
  <si>
    <t>ГУП МО "Мособлгаз"</t>
  </si>
  <si>
    <t xml:space="preserve">     -  за услуги управления</t>
  </si>
  <si>
    <t xml:space="preserve">     -   за комиссионный сбор</t>
  </si>
  <si>
    <t xml:space="preserve"> - содержание придомовой территории и мест общего пользования</t>
  </si>
  <si>
    <t>- прочие расходы</t>
  </si>
  <si>
    <t>-сбор, вывоз и утилизация(захоронение) ТБО и КГМ</t>
  </si>
  <si>
    <t>- 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</si>
  <si>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-текущий ремонт</t>
  </si>
  <si>
    <t>- противопожарные мероприятия,очистка вентканалов и дымоходов</t>
  </si>
  <si>
    <t>- дератизация</t>
  </si>
  <si>
    <t>-техническое обслуживание ВДГО</t>
  </si>
  <si>
    <t>ХВС+ ОДН</t>
  </si>
  <si>
    <t>Отопление</t>
  </si>
  <si>
    <t>э/э моп+ эл.</t>
  </si>
  <si>
    <t>Водоотв.</t>
  </si>
  <si>
    <t>м.куб.</t>
  </si>
  <si>
    <t>м.кв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</si>
</sst>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р_."/>
    <numFmt numFmtId="173" formatCode="0.0000000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6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14" fontId="3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14" fontId="2" fillId="32" borderId="10" xfId="0" applyNumberFormat="1" applyFont="1" applyFill="1" applyBorder="1" applyAlignment="1">
      <alignment horizontal="center" vertical="top" wrapText="1"/>
    </xf>
    <xf numFmtId="172" fontId="2" fillId="32" borderId="1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72" fontId="2" fillId="0" borderId="10" xfId="0" applyNumberFormat="1" applyFont="1" applyBorder="1" applyAlignment="1">
      <alignment horizontal="center" vertical="top" wrapText="1"/>
    </xf>
    <xf numFmtId="172" fontId="2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center" vertical="center" wrapText="1"/>
    </xf>
    <xf numFmtId="40" fontId="2" fillId="32" borderId="10" xfId="0" applyNumberFormat="1" applyFont="1" applyFill="1" applyBorder="1" applyAlignment="1">
      <alignment horizontal="center" vertical="center"/>
    </xf>
    <xf numFmtId="172" fontId="2" fillId="32" borderId="10" xfId="0" applyNumberFormat="1" applyFont="1" applyFill="1" applyBorder="1" applyAlignment="1">
      <alignment horizontal="center" vertical="center"/>
    </xf>
    <xf numFmtId="172" fontId="2" fillId="32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justify" vertical="top"/>
    </xf>
    <xf numFmtId="0" fontId="3" fillId="32" borderId="1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6;&#1080;&#1083;&#1089;&#1077;&#1088;&#1074;&#1080;&#1089;%20-%20&#1040;\&#1056;&#1072;&#1073;&#1086;&#1095;&#1080;&#1081;%20&#1089;&#1090;&#1086;&#1083;\&#1054;&#1058;&#1063;&#1045;&#1058;\&#1055;&#1080;&#1086;&#1085;&#1077;&#1088;&#1089;&#1082;&#1072;&#1103;%20&#1076;.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7">
        <row r="16">
          <cell r="D16">
            <v>452177.59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6">
      <selection activeCell="G39" sqref="G39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46" t="s">
        <v>147</v>
      </c>
      <c r="B1" s="46"/>
      <c r="C1" s="46"/>
      <c r="D1" s="46"/>
    </row>
    <row r="2" s="13" customFormat="1" ht="15.75"/>
    <row r="3" spans="1:4" s="13" customFormat="1" ht="15.75">
      <c r="A3" s="47" t="s">
        <v>26</v>
      </c>
      <c r="B3" s="47"/>
      <c r="C3" s="47"/>
      <c r="D3" s="47"/>
    </row>
    <row r="4" spans="1:4" s="13" customFormat="1" ht="15.75">
      <c r="A4" s="20"/>
      <c r="B4" s="20" t="s">
        <v>261</v>
      </c>
      <c r="C4" s="20"/>
      <c r="D4" s="20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246</v>
      </c>
    </row>
    <row r="8" spans="1:4" s="6" customFormat="1" ht="18.75" customHeight="1">
      <c r="A8" s="45" t="s">
        <v>27</v>
      </c>
      <c r="B8" s="45"/>
      <c r="C8" s="45"/>
      <c r="D8" s="45"/>
    </row>
    <row r="9" spans="1:4" s="6" customFormat="1" ht="63.75" customHeight="1">
      <c r="A9" s="4" t="s">
        <v>148</v>
      </c>
      <c r="B9" s="3" t="s">
        <v>28</v>
      </c>
      <c r="C9" s="5" t="s">
        <v>5</v>
      </c>
      <c r="D9" s="5" t="s">
        <v>262</v>
      </c>
    </row>
    <row r="10" spans="1:4" s="6" customFormat="1" ht="19.5" customHeight="1">
      <c r="A10" s="4" t="s">
        <v>149</v>
      </c>
      <c r="B10" s="3" t="s">
        <v>29</v>
      </c>
      <c r="C10" s="5" t="s">
        <v>5</v>
      </c>
      <c r="D10" s="21">
        <v>37641</v>
      </c>
    </row>
    <row r="11" spans="1:4" s="6" customFormat="1" ht="20.25" customHeight="1">
      <c r="A11" s="45" t="s">
        <v>51</v>
      </c>
      <c r="B11" s="45"/>
      <c r="C11" s="45"/>
      <c r="D11" s="45"/>
    </row>
    <row r="12" spans="1:4" s="6" customFormat="1" ht="30" customHeight="1">
      <c r="A12" s="4" t="s">
        <v>150</v>
      </c>
      <c r="B12" s="7" t="s">
        <v>30</v>
      </c>
      <c r="C12" s="5" t="s">
        <v>5</v>
      </c>
      <c r="D12" s="5" t="s">
        <v>247</v>
      </c>
    </row>
    <row r="13" spans="1:4" s="6" customFormat="1" ht="30" customHeight="1">
      <c r="A13" s="45" t="s">
        <v>31</v>
      </c>
      <c r="B13" s="45"/>
      <c r="C13" s="45"/>
      <c r="D13" s="45"/>
    </row>
    <row r="14" spans="1:4" s="6" customFormat="1" ht="35.25" customHeight="1">
      <c r="A14" s="4" t="s">
        <v>151</v>
      </c>
      <c r="B14" s="7" t="s">
        <v>52</v>
      </c>
      <c r="C14" s="5" t="s">
        <v>5</v>
      </c>
      <c r="D14" s="5" t="s">
        <v>263</v>
      </c>
    </row>
    <row r="15" spans="1:4" s="6" customFormat="1" ht="19.5" customHeight="1">
      <c r="A15" s="4" t="s">
        <v>152</v>
      </c>
      <c r="B15" s="7" t="s">
        <v>154</v>
      </c>
      <c r="C15" s="5" t="s">
        <v>5</v>
      </c>
      <c r="D15" s="5">
        <v>2002</v>
      </c>
    </row>
    <row r="16" spans="1:4" s="6" customFormat="1" ht="30" customHeight="1">
      <c r="A16" s="4" t="s">
        <v>153</v>
      </c>
      <c r="B16" s="3" t="s">
        <v>32</v>
      </c>
      <c r="C16" s="8" t="s">
        <v>5</v>
      </c>
      <c r="D16" s="8" t="s">
        <v>278</v>
      </c>
    </row>
    <row r="17" spans="1:4" s="6" customFormat="1" ht="19.5" customHeight="1">
      <c r="A17" s="4" t="s">
        <v>158</v>
      </c>
      <c r="B17" s="3" t="s">
        <v>33</v>
      </c>
      <c r="C17" s="8" t="s">
        <v>5</v>
      </c>
      <c r="D17" s="8" t="s">
        <v>268</v>
      </c>
    </row>
    <row r="18" spans="1:4" s="6" customFormat="1" ht="19.5" customHeight="1">
      <c r="A18" s="4" t="s">
        <v>159</v>
      </c>
      <c r="B18" s="3" t="s">
        <v>34</v>
      </c>
      <c r="C18" s="8" t="s">
        <v>5</v>
      </c>
      <c r="D18" s="8">
        <v>4</v>
      </c>
    </row>
    <row r="19" spans="1:4" s="6" customFormat="1" ht="19.5" customHeight="1">
      <c r="A19" s="4" t="s">
        <v>160</v>
      </c>
      <c r="B19" s="4" t="s">
        <v>46</v>
      </c>
      <c r="C19" s="8" t="s">
        <v>6</v>
      </c>
      <c r="D19" s="8">
        <v>4</v>
      </c>
    </row>
    <row r="20" spans="1:4" s="6" customFormat="1" ht="19.5" customHeight="1">
      <c r="A20" s="4" t="s">
        <v>161</v>
      </c>
      <c r="B20" s="4" t="s">
        <v>47</v>
      </c>
      <c r="C20" s="8" t="s">
        <v>6</v>
      </c>
      <c r="D20" s="8">
        <v>1</v>
      </c>
    </row>
    <row r="21" spans="1:4" s="6" customFormat="1" ht="19.5" customHeight="1">
      <c r="A21" s="4" t="s">
        <v>162</v>
      </c>
      <c r="B21" s="3" t="s">
        <v>35</v>
      </c>
      <c r="C21" s="8" t="s">
        <v>6</v>
      </c>
      <c r="D21" s="8">
        <v>2</v>
      </c>
    </row>
    <row r="22" spans="1:4" s="6" customFormat="1" ht="19.5" customHeight="1">
      <c r="A22" s="4" t="s">
        <v>163</v>
      </c>
      <c r="B22" s="3" t="s">
        <v>36</v>
      </c>
      <c r="C22" s="8" t="s">
        <v>6</v>
      </c>
      <c r="D22" s="8" t="s">
        <v>248</v>
      </c>
    </row>
    <row r="23" spans="1:4" s="6" customFormat="1" ht="19.5" customHeight="1">
      <c r="A23" s="4" t="s">
        <v>164</v>
      </c>
      <c r="B23" s="3" t="s">
        <v>155</v>
      </c>
      <c r="C23" s="8"/>
      <c r="D23" s="8">
        <v>32</v>
      </c>
    </row>
    <row r="24" spans="1:4" s="6" customFormat="1" ht="19.5" customHeight="1">
      <c r="A24" s="4" t="s">
        <v>165</v>
      </c>
      <c r="B24" s="9" t="s">
        <v>156</v>
      </c>
      <c r="C24" s="8" t="s">
        <v>6</v>
      </c>
      <c r="D24" s="8">
        <v>32</v>
      </c>
    </row>
    <row r="25" spans="1:4" s="6" customFormat="1" ht="19.5" customHeight="1">
      <c r="A25" s="4" t="s">
        <v>166</v>
      </c>
      <c r="B25" s="9" t="s">
        <v>157</v>
      </c>
      <c r="C25" s="8" t="s">
        <v>6</v>
      </c>
      <c r="D25" s="8" t="s">
        <v>248</v>
      </c>
    </row>
    <row r="26" spans="1:4" s="6" customFormat="1" ht="19.5" customHeight="1">
      <c r="A26" s="4" t="s">
        <v>167</v>
      </c>
      <c r="B26" s="3" t="s">
        <v>37</v>
      </c>
      <c r="C26" s="5" t="s">
        <v>7</v>
      </c>
      <c r="D26" s="5">
        <v>2135.8</v>
      </c>
    </row>
    <row r="27" spans="1:4" s="6" customFormat="1" ht="19.5" customHeight="1">
      <c r="A27" s="4" t="s">
        <v>168</v>
      </c>
      <c r="B27" s="4" t="s">
        <v>48</v>
      </c>
      <c r="C27" s="5" t="s">
        <v>7</v>
      </c>
      <c r="D27" s="5">
        <v>1809.5</v>
      </c>
    </row>
    <row r="28" spans="1:4" s="6" customFormat="1" ht="19.5" customHeight="1">
      <c r="A28" s="4" t="s">
        <v>169</v>
      </c>
      <c r="B28" s="4" t="s">
        <v>49</v>
      </c>
      <c r="C28" s="5" t="s">
        <v>7</v>
      </c>
      <c r="D28" s="5" t="s">
        <v>248</v>
      </c>
    </row>
    <row r="29" spans="1:4" s="6" customFormat="1" ht="30" customHeight="1">
      <c r="A29" s="4" t="s">
        <v>170</v>
      </c>
      <c r="B29" s="4" t="s">
        <v>50</v>
      </c>
      <c r="C29" s="5" t="s">
        <v>7</v>
      </c>
      <c r="D29" s="5">
        <v>0</v>
      </c>
    </row>
    <row r="30" spans="1:4" s="6" customFormat="1" ht="33" customHeight="1">
      <c r="A30" s="4" t="s">
        <v>174</v>
      </c>
      <c r="B30" s="3" t="s">
        <v>171</v>
      </c>
      <c r="C30" s="5" t="s">
        <v>5</v>
      </c>
      <c r="D30" s="8" t="s">
        <v>267</v>
      </c>
    </row>
    <row r="31" spans="1:4" s="6" customFormat="1" ht="30" customHeight="1">
      <c r="A31" s="4" t="s">
        <v>175</v>
      </c>
      <c r="B31" s="3" t="s">
        <v>172</v>
      </c>
      <c r="C31" s="5" t="s">
        <v>7</v>
      </c>
      <c r="D31" s="5"/>
    </row>
    <row r="32" spans="1:4" s="6" customFormat="1" ht="21" customHeight="1">
      <c r="A32" s="4" t="s">
        <v>176</v>
      </c>
      <c r="B32" s="3" t="s">
        <v>173</v>
      </c>
      <c r="C32" s="5" t="s">
        <v>7</v>
      </c>
      <c r="D32" s="5">
        <v>310.8</v>
      </c>
    </row>
    <row r="33" spans="1:4" s="6" customFormat="1" ht="19.5" customHeight="1">
      <c r="A33" s="4" t="s">
        <v>177</v>
      </c>
      <c r="B33" s="3" t="s">
        <v>38</v>
      </c>
      <c r="C33" s="5" t="s">
        <v>5</v>
      </c>
      <c r="D33" s="5" t="s">
        <v>269</v>
      </c>
    </row>
    <row r="34" spans="1:4" s="6" customFormat="1" ht="29.25" customHeight="1">
      <c r="A34" s="4" t="s">
        <v>181</v>
      </c>
      <c r="B34" s="3" t="s">
        <v>178</v>
      </c>
      <c r="C34" s="5" t="s">
        <v>5</v>
      </c>
      <c r="D34" s="8"/>
    </row>
    <row r="35" spans="1:4" s="6" customFormat="1" ht="19.5" customHeight="1">
      <c r="A35" s="4" t="s">
        <v>182</v>
      </c>
      <c r="B35" s="3" t="s">
        <v>179</v>
      </c>
      <c r="C35" s="5" t="s">
        <v>5</v>
      </c>
      <c r="D35" s="5"/>
    </row>
    <row r="36" spans="1:4" s="6" customFormat="1" ht="21.75" customHeight="1">
      <c r="A36" s="4" t="s">
        <v>183</v>
      </c>
      <c r="B36" s="3" t="s">
        <v>180</v>
      </c>
      <c r="C36" s="5" t="s">
        <v>5</v>
      </c>
      <c r="D36" s="8" t="s">
        <v>279</v>
      </c>
    </row>
    <row r="37" spans="1:4" s="6" customFormat="1" ht="19.5" customHeight="1">
      <c r="A37" s="4" t="s">
        <v>184</v>
      </c>
      <c r="B37" s="3" t="s">
        <v>39</v>
      </c>
      <c r="C37" s="5" t="s">
        <v>5</v>
      </c>
      <c r="D37" s="5"/>
    </row>
    <row r="38" spans="1:4" s="6" customFormat="1" ht="20.25" customHeight="1">
      <c r="A38" s="45" t="s">
        <v>42</v>
      </c>
      <c r="B38" s="45"/>
      <c r="C38" s="45"/>
      <c r="D38" s="45"/>
    </row>
    <row r="39" spans="1:4" s="6" customFormat="1" ht="26.25" customHeight="1">
      <c r="A39" s="4" t="s">
        <v>185</v>
      </c>
      <c r="B39" s="3" t="s">
        <v>43</v>
      </c>
      <c r="C39" s="12" t="s">
        <v>5</v>
      </c>
      <c r="D39" s="8" t="s">
        <v>248</v>
      </c>
    </row>
    <row r="40" spans="1:4" s="6" customFormat="1" ht="19.5" customHeight="1">
      <c r="A40" s="4" t="s">
        <v>186</v>
      </c>
      <c r="B40" s="3" t="s">
        <v>44</v>
      </c>
      <c r="C40" s="12" t="s">
        <v>5</v>
      </c>
      <c r="D40" s="8" t="s">
        <v>248</v>
      </c>
    </row>
    <row r="41" spans="1:4" s="6" customFormat="1" ht="19.5" customHeight="1">
      <c r="A41" s="4" t="s">
        <v>187</v>
      </c>
      <c r="B41" s="3" t="s">
        <v>45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55">
      <selection activeCell="H77" sqref="H77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49" t="s">
        <v>95</v>
      </c>
      <c r="B1" s="49"/>
      <c r="C1" s="49"/>
      <c r="D1" s="49"/>
    </row>
    <row r="2" spans="1:4" s="14" customFormat="1" ht="36" customHeight="1">
      <c r="A2" s="22"/>
      <c r="B2" s="22" t="s">
        <v>264</v>
      </c>
      <c r="C2" s="22"/>
      <c r="D2" s="22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249</v>
      </c>
    </row>
    <row r="6" spans="1:4" s="6" customFormat="1" ht="19.5" customHeight="1">
      <c r="A6" s="45" t="s">
        <v>53</v>
      </c>
      <c r="B6" s="45"/>
      <c r="C6" s="45"/>
      <c r="D6" s="45"/>
    </row>
    <row r="7" spans="1:4" s="6" customFormat="1" ht="19.5" customHeight="1">
      <c r="A7" s="4" t="s">
        <v>9</v>
      </c>
      <c r="B7" s="3" t="s">
        <v>54</v>
      </c>
      <c r="C7" s="5" t="s">
        <v>5</v>
      </c>
      <c r="D7" s="5" t="s">
        <v>250</v>
      </c>
    </row>
    <row r="8" spans="1:4" s="6" customFormat="1" ht="19.5" customHeight="1">
      <c r="A8" s="45" t="s">
        <v>188</v>
      </c>
      <c r="B8" s="45"/>
      <c r="C8" s="45"/>
      <c r="D8" s="45"/>
    </row>
    <row r="9" spans="1:4" s="6" customFormat="1" ht="19.5" customHeight="1">
      <c r="A9" s="4" t="s">
        <v>10</v>
      </c>
      <c r="B9" s="3" t="s">
        <v>189</v>
      </c>
      <c r="C9" s="5" t="s">
        <v>5</v>
      </c>
      <c r="D9" s="5" t="s">
        <v>251</v>
      </c>
    </row>
    <row r="10" spans="1:4" s="6" customFormat="1" ht="19.5" customHeight="1">
      <c r="A10" s="4" t="s">
        <v>11</v>
      </c>
      <c r="B10" s="3" t="s">
        <v>40</v>
      </c>
      <c r="C10" s="5" t="s">
        <v>5</v>
      </c>
      <c r="D10" s="8" t="s">
        <v>252</v>
      </c>
    </row>
    <row r="11" spans="1:4" s="6" customFormat="1" ht="19.5" customHeight="1">
      <c r="A11" s="45" t="s">
        <v>96</v>
      </c>
      <c r="B11" s="45"/>
      <c r="C11" s="45"/>
      <c r="D11" s="45"/>
    </row>
    <row r="12" spans="1:4" s="6" customFormat="1" ht="33" customHeight="1">
      <c r="A12" s="4" t="s">
        <v>151</v>
      </c>
      <c r="B12" s="3" t="s">
        <v>55</v>
      </c>
      <c r="C12" s="5" t="s">
        <v>5</v>
      </c>
      <c r="D12" s="5" t="s">
        <v>258</v>
      </c>
    </row>
    <row r="13" spans="1:4" s="6" customFormat="1" ht="19.5" customHeight="1">
      <c r="A13" s="48" t="s">
        <v>56</v>
      </c>
      <c r="B13" s="48"/>
      <c r="C13" s="48"/>
      <c r="D13" s="48"/>
    </row>
    <row r="14" spans="1:4" s="6" customFormat="1" ht="19.5" customHeight="1">
      <c r="A14" s="4" t="s">
        <v>152</v>
      </c>
      <c r="B14" s="3" t="s">
        <v>57</v>
      </c>
      <c r="C14" s="5" t="s">
        <v>5</v>
      </c>
      <c r="D14" s="5" t="s">
        <v>259</v>
      </c>
    </row>
    <row r="15" spans="1:4" s="6" customFormat="1" ht="19.5" customHeight="1">
      <c r="A15" s="4" t="s">
        <v>153</v>
      </c>
      <c r="B15" s="3" t="s">
        <v>58</v>
      </c>
      <c r="C15" s="5" t="s">
        <v>5</v>
      </c>
      <c r="D15" s="8" t="s">
        <v>265</v>
      </c>
    </row>
    <row r="16" spans="1:4" s="6" customFormat="1" ht="19.5" customHeight="1">
      <c r="A16" s="48" t="s">
        <v>59</v>
      </c>
      <c r="B16" s="48"/>
      <c r="C16" s="48"/>
      <c r="D16" s="48"/>
    </row>
    <row r="17" spans="1:4" s="6" customFormat="1" ht="19.5" customHeight="1">
      <c r="A17" s="4" t="s">
        <v>158</v>
      </c>
      <c r="B17" s="3" t="s">
        <v>60</v>
      </c>
      <c r="C17" s="5" t="s">
        <v>7</v>
      </c>
      <c r="D17" s="5">
        <v>562</v>
      </c>
    </row>
    <row r="18" spans="1:4" s="6" customFormat="1" ht="19.5" customHeight="1">
      <c r="A18" s="45" t="s">
        <v>61</v>
      </c>
      <c r="B18" s="45"/>
      <c r="C18" s="45"/>
      <c r="D18" s="45"/>
    </row>
    <row r="19" spans="1:4" s="6" customFormat="1" ht="19.5" customHeight="1">
      <c r="A19" s="4" t="s">
        <v>159</v>
      </c>
      <c r="B19" s="3" t="s">
        <v>62</v>
      </c>
      <c r="C19" s="5" t="s">
        <v>5</v>
      </c>
      <c r="D19" s="5" t="s">
        <v>248</v>
      </c>
    </row>
    <row r="20" spans="1:4" s="6" customFormat="1" ht="19.5" customHeight="1">
      <c r="A20" s="4" t="s">
        <v>160</v>
      </c>
      <c r="B20" s="3" t="s">
        <v>63</v>
      </c>
      <c r="C20" s="8" t="s">
        <v>6</v>
      </c>
      <c r="D20" s="5"/>
    </row>
    <row r="21" spans="1:4" s="6" customFormat="1" ht="19.5" customHeight="1">
      <c r="A21" s="45" t="s">
        <v>97</v>
      </c>
      <c r="B21" s="45"/>
      <c r="C21" s="45"/>
      <c r="D21" s="45"/>
    </row>
    <row r="22" spans="1:4" s="6" customFormat="1" ht="19.5" customHeight="1">
      <c r="A22" s="4" t="s">
        <v>161</v>
      </c>
      <c r="B22" s="7" t="s">
        <v>64</v>
      </c>
      <c r="C22" s="5" t="s">
        <v>5</v>
      </c>
      <c r="D22" s="5"/>
    </row>
    <row r="23" spans="1:4" s="6" customFormat="1" ht="19.5" customHeight="1">
      <c r="A23" s="4" t="s">
        <v>162</v>
      </c>
      <c r="B23" s="3" t="s">
        <v>65</v>
      </c>
      <c r="C23" s="5" t="s">
        <v>5</v>
      </c>
      <c r="D23" s="8" t="s">
        <v>248</v>
      </c>
    </row>
    <row r="24" spans="1:4" s="6" customFormat="1" ht="19.5" customHeight="1">
      <c r="A24" s="4" t="s">
        <v>163</v>
      </c>
      <c r="B24" s="7" t="s">
        <v>66</v>
      </c>
      <c r="C24" s="5" t="s">
        <v>5</v>
      </c>
      <c r="D24" s="5"/>
    </row>
    <row r="25" spans="1:4" s="6" customFormat="1" ht="19.5" customHeight="1">
      <c r="A25" s="48" t="s">
        <v>67</v>
      </c>
      <c r="B25" s="48"/>
      <c r="C25" s="48"/>
      <c r="D25" s="48"/>
    </row>
    <row r="26" spans="1:4" s="6" customFormat="1" ht="34.5" customHeight="1">
      <c r="A26" s="4" t="s">
        <v>164</v>
      </c>
      <c r="B26" s="7" t="s">
        <v>68</v>
      </c>
      <c r="C26" s="5" t="s">
        <v>5</v>
      </c>
      <c r="D26" s="10" t="s">
        <v>266</v>
      </c>
    </row>
    <row r="27" spans="1:4" s="6" customFormat="1" ht="19.5" customHeight="1">
      <c r="A27" s="4" t="s">
        <v>165</v>
      </c>
      <c r="B27" s="7" t="s">
        <v>69</v>
      </c>
      <c r="C27" s="5" t="s">
        <v>5</v>
      </c>
      <c r="D27" s="5" t="s">
        <v>253</v>
      </c>
    </row>
    <row r="28" spans="1:4" s="6" customFormat="1" ht="19.5" customHeight="1">
      <c r="A28" s="4" t="s">
        <v>166</v>
      </c>
      <c r="B28" s="3" t="s">
        <v>70</v>
      </c>
      <c r="C28" s="5" t="s">
        <v>5</v>
      </c>
      <c r="D28" s="8" t="s">
        <v>255</v>
      </c>
    </row>
    <row r="29" spans="1:4" s="6" customFormat="1" ht="19.5" customHeight="1">
      <c r="A29" s="4" t="s">
        <v>167</v>
      </c>
      <c r="B29" s="3" t="s">
        <v>71</v>
      </c>
      <c r="C29" s="5" t="s">
        <v>5</v>
      </c>
      <c r="D29" s="8" t="s">
        <v>254</v>
      </c>
    </row>
    <row r="30" spans="1:4" s="6" customFormat="1" ht="19.5" customHeight="1">
      <c r="A30" s="4" t="s">
        <v>168</v>
      </c>
      <c r="B30" s="3" t="s">
        <v>72</v>
      </c>
      <c r="C30" s="5" t="s">
        <v>5</v>
      </c>
      <c r="D30" s="21">
        <v>42265</v>
      </c>
    </row>
    <row r="31" spans="1:4" s="6" customFormat="1" ht="19.5" customHeight="1">
      <c r="A31" s="4" t="s">
        <v>169</v>
      </c>
      <c r="B31" s="3" t="s">
        <v>73</v>
      </c>
      <c r="C31" s="5" t="s">
        <v>5</v>
      </c>
      <c r="D31" s="21">
        <v>44457</v>
      </c>
    </row>
    <row r="32" spans="1:4" s="6" customFormat="1" ht="30.75" customHeight="1">
      <c r="A32" s="4"/>
      <c r="B32" s="7" t="s">
        <v>68</v>
      </c>
      <c r="C32" s="5"/>
      <c r="D32" s="23" t="s">
        <v>270</v>
      </c>
    </row>
    <row r="33" spans="1:4" s="6" customFormat="1" ht="19.5" customHeight="1">
      <c r="A33" s="4"/>
      <c r="B33" s="7" t="s">
        <v>69</v>
      </c>
      <c r="C33" s="5"/>
      <c r="D33" s="21" t="s">
        <v>248</v>
      </c>
    </row>
    <row r="34" spans="1:4" s="6" customFormat="1" ht="19.5" customHeight="1">
      <c r="A34" s="4"/>
      <c r="B34" s="3" t="s">
        <v>70</v>
      </c>
      <c r="C34" s="5"/>
      <c r="D34" s="8" t="s">
        <v>271</v>
      </c>
    </row>
    <row r="35" spans="1:4" s="6" customFormat="1" ht="19.5" customHeight="1">
      <c r="A35" s="4"/>
      <c r="B35" s="3" t="s">
        <v>71</v>
      </c>
      <c r="C35" s="5"/>
      <c r="D35" s="21"/>
    </row>
    <row r="36" spans="1:4" s="6" customFormat="1" ht="19.5" customHeight="1">
      <c r="A36" s="4"/>
      <c r="B36" s="3" t="s">
        <v>72</v>
      </c>
      <c r="C36" s="5"/>
      <c r="D36" s="21"/>
    </row>
    <row r="37" spans="1:4" s="6" customFormat="1" ht="19.5" customHeight="1">
      <c r="A37" s="4"/>
      <c r="B37" s="3" t="s">
        <v>73</v>
      </c>
      <c r="C37" s="5"/>
      <c r="D37" s="21"/>
    </row>
    <row r="38" spans="1:4" s="6" customFormat="1" ht="24" customHeight="1">
      <c r="A38" s="4"/>
      <c r="B38" s="7" t="s">
        <v>68</v>
      </c>
      <c r="C38" s="5" t="s">
        <v>5</v>
      </c>
      <c r="D38" s="10" t="s">
        <v>260</v>
      </c>
    </row>
    <row r="39" spans="1:4" s="6" customFormat="1" ht="19.5" customHeight="1">
      <c r="A39" s="4"/>
      <c r="B39" s="7" t="s">
        <v>69</v>
      </c>
      <c r="C39" s="5" t="s">
        <v>5</v>
      </c>
      <c r="D39" s="5" t="s">
        <v>253</v>
      </c>
    </row>
    <row r="40" spans="1:4" s="6" customFormat="1" ht="19.5" customHeight="1">
      <c r="A40" s="4"/>
      <c r="B40" s="3" t="s">
        <v>70</v>
      </c>
      <c r="C40" s="5" t="s">
        <v>5</v>
      </c>
      <c r="D40" s="8" t="s">
        <v>272</v>
      </c>
    </row>
    <row r="41" spans="1:4" s="6" customFormat="1" ht="19.5" customHeight="1">
      <c r="A41" s="4"/>
      <c r="B41" s="3" t="s">
        <v>71</v>
      </c>
      <c r="C41" s="5" t="s">
        <v>5</v>
      </c>
      <c r="D41" s="8" t="s">
        <v>254</v>
      </c>
    </row>
    <row r="42" spans="1:4" s="6" customFormat="1" ht="19.5" customHeight="1">
      <c r="A42" s="4"/>
      <c r="B42" s="3" t="s">
        <v>72</v>
      </c>
      <c r="C42" s="5" t="s">
        <v>5</v>
      </c>
      <c r="D42" s="21">
        <v>41878</v>
      </c>
    </row>
    <row r="43" spans="1:4" s="6" customFormat="1" ht="19.5" customHeight="1">
      <c r="A43" s="4"/>
      <c r="B43" s="3" t="s">
        <v>73</v>
      </c>
      <c r="C43" s="5" t="s">
        <v>5</v>
      </c>
      <c r="D43" s="21">
        <v>43620</v>
      </c>
    </row>
    <row r="44" spans="1:4" s="6" customFormat="1" ht="19.5" customHeight="1">
      <c r="A44" s="4"/>
      <c r="B44" s="7" t="s">
        <v>68</v>
      </c>
      <c r="C44" s="5"/>
      <c r="D44" s="23" t="s">
        <v>274</v>
      </c>
    </row>
    <row r="45" spans="1:4" s="6" customFormat="1" ht="19.5" customHeight="1">
      <c r="A45" s="4"/>
      <c r="B45" s="7" t="s">
        <v>69</v>
      </c>
      <c r="C45" s="5"/>
      <c r="D45" s="21" t="s">
        <v>253</v>
      </c>
    </row>
    <row r="46" spans="1:4" s="6" customFormat="1" ht="19.5" customHeight="1">
      <c r="A46" s="4"/>
      <c r="B46" s="3" t="s">
        <v>70</v>
      </c>
      <c r="C46" s="5"/>
      <c r="D46" s="8" t="s">
        <v>280</v>
      </c>
    </row>
    <row r="47" spans="1:4" s="6" customFormat="1" ht="19.5" customHeight="1">
      <c r="A47" s="4"/>
      <c r="B47" s="3" t="s">
        <v>71</v>
      </c>
      <c r="C47" s="5"/>
      <c r="D47" s="21" t="s">
        <v>275</v>
      </c>
    </row>
    <row r="48" spans="1:4" s="6" customFormat="1" ht="19.5" customHeight="1">
      <c r="A48" s="4"/>
      <c r="B48" s="3" t="s">
        <v>72</v>
      </c>
      <c r="C48" s="5"/>
      <c r="D48" s="21">
        <v>41507</v>
      </c>
    </row>
    <row r="49" spans="1:4" s="6" customFormat="1" ht="19.5" customHeight="1">
      <c r="A49" s="4"/>
      <c r="B49" s="3" t="s">
        <v>73</v>
      </c>
      <c r="C49" s="5"/>
      <c r="D49" s="21">
        <v>45157</v>
      </c>
    </row>
    <row r="50" spans="1:4" s="6" customFormat="1" ht="19.5" customHeight="1">
      <c r="A50" s="4"/>
      <c r="B50" s="7" t="s">
        <v>68</v>
      </c>
      <c r="C50" s="5"/>
      <c r="D50" s="23" t="s">
        <v>276</v>
      </c>
    </row>
    <row r="51" spans="1:4" s="6" customFormat="1" ht="19.5" customHeight="1">
      <c r="A51" s="4"/>
      <c r="B51" s="7" t="s">
        <v>69</v>
      </c>
      <c r="C51" s="5"/>
      <c r="D51" s="21" t="s">
        <v>248</v>
      </c>
    </row>
    <row r="52" spans="1:4" s="6" customFormat="1" ht="19.5" customHeight="1">
      <c r="A52" s="4"/>
      <c r="B52" s="3" t="s">
        <v>70</v>
      </c>
      <c r="C52" s="5"/>
      <c r="D52" s="21"/>
    </row>
    <row r="53" spans="1:4" s="6" customFormat="1" ht="19.5" customHeight="1">
      <c r="A53" s="4"/>
      <c r="B53" s="3" t="s">
        <v>71</v>
      </c>
      <c r="C53" s="5"/>
      <c r="D53" s="21"/>
    </row>
    <row r="54" spans="1:4" s="6" customFormat="1" ht="19.5" customHeight="1">
      <c r="A54" s="4"/>
      <c r="B54" s="3" t="s">
        <v>72</v>
      </c>
      <c r="C54" s="5"/>
      <c r="D54" s="21"/>
    </row>
    <row r="55" spans="1:4" s="6" customFormat="1" ht="19.5" customHeight="1">
      <c r="A55" s="4"/>
      <c r="B55" s="3" t="s">
        <v>73</v>
      </c>
      <c r="C55" s="5"/>
      <c r="D55" s="21"/>
    </row>
    <row r="56" spans="1:4" s="6" customFormat="1" ht="19.5" customHeight="1">
      <c r="A56" s="48" t="s">
        <v>74</v>
      </c>
      <c r="B56" s="48"/>
      <c r="C56" s="48"/>
      <c r="D56" s="48"/>
    </row>
    <row r="57" spans="1:4" s="6" customFormat="1" ht="19.5" customHeight="1">
      <c r="A57" s="4" t="s">
        <v>170</v>
      </c>
      <c r="B57" s="7" t="s">
        <v>75</v>
      </c>
      <c r="C57" s="5" t="s">
        <v>5</v>
      </c>
      <c r="D57" s="5" t="s">
        <v>273</v>
      </c>
    </row>
    <row r="58" spans="1:4" s="6" customFormat="1" ht="19.5" customHeight="1">
      <c r="A58" s="4" t="s">
        <v>174</v>
      </c>
      <c r="B58" s="7" t="s">
        <v>76</v>
      </c>
      <c r="C58" s="8" t="s">
        <v>6</v>
      </c>
      <c r="D58" s="5">
        <v>2</v>
      </c>
    </row>
    <row r="59" spans="1:4" s="6" customFormat="1" ht="19.5" customHeight="1">
      <c r="A59" s="48" t="s">
        <v>77</v>
      </c>
      <c r="B59" s="48"/>
      <c r="C59" s="48"/>
      <c r="D59" s="48"/>
    </row>
    <row r="60" spans="1:4" s="6" customFormat="1" ht="19.5" customHeight="1">
      <c r="A60" s="4" t="s">
        <v>175</v>
      </c>
      <c r="B60" s="3" t="s">
        <v>78</v>
      </c>
      <c r="C60" s="5" t="s">
        <v>5</v>
      </c>
      <c r="D60" s="5" t="s">
        <v>273</v>
      </c>
    </row>
    <row r="61" spans="1:4" s="6" customFormat="1" ht="19.5" customHeight="1">
      <c r="A61" s="48" t="s">
        <v>79</v>
      </c>
      <c r="B61" s="48"/>
      <c r="C61" s="48"/>
      <c r="D61" s="48"/>
    </row>
    <row r="62" spans="1:4" s="6" customFormat="1" ht="19.5" customHeight="1">
      <c r="A62" s="4" t="s">
        <v>176</v>
      </c>
      <c r="B62" s="7" t="s">
        <v>80</v>
      </c>
      <c r="C62" s="5" t="s">
        <v>5</v>
      </c>
      <c r="D62" s="5" t="s">
        <v>271</v>
      </c>
    </row>
    <row r="63" spans="1:4" s="6" customFormat="1" ht="19.5" customHeight="1">
      <c r="A63" s="48" t="s">
        <v>81</v>
      </c>
      <c r="B63" s="48"/>
      <c r="C63" s="48"/>
      <c r="D63" s="48"/>
    </row>
    <row r="64" spans="1:4" s="6" customFormat="1" ht="19.5" customHeight="1">
      <c r="A64" s="4" t="s">
        <v>177</v>
      </c>
      <c r="B64" s="7" t="s">
        <v>82</v>
      </c>
      <c r="C64" s="5" t="s">
        <v>5</v>
      </c>
      <c r="D64" s="5" t="s">
        <v>273</v>
      </c>
    </row>
    <row r="65" spans="1:4" s="6" customFormat="1" ht="19.5" customHeight="1">
      <c r="A65" s="45" t="s">
        <v>83</v>
      </c>
      <c r="B65" s="45"/>
      <c r="C65" s="45"/>
      <c r="D65" s="45"/>
    </row>
    <row r="66" spans="1:4" s="6" customFormat="1" ht="19.5" customHeight="1">
      <c r="A66" s="4" t="s">
        <v>181</v>
      </c>
      <c r="B66" s="7" t="s">
        <v>84</v>
      </c>
      <c r="C66" s="5" t="s">
        <v>5</v>
      </c>
      <c r="D66" s="5" t="s">
        <v>273</v>
      </c>
    </row>
    <row r="67" spans="1:4" s="6" customFormat="1" ht="19.5" customHeight="1">
      <c r="A67" s="4" t="s">
        <v>182</v>
      </c>
      <c r="B67" s="7" t="s">
        <v>85</v>
      </c>
      <c r="C67" s="5" t="s">
        <v>41</v>
      </c>
      <c r="D67" s="5"/>
    </row>
    <row r="68" spans="1:4" s="6" customFormat="1" ht="19.5" customHeight="1">
      <c r="A68" s="48" t="s">
        <v>86</v>
      </c>
      <c r="B68" s="48"/>
      <c r="C68" s="48"/>
      <c r="D68" s="48"/>
    </row>
    <row r="69" spans="1:4" s="6" customFormat="1" ht="19.5" customHeight="1">
      <c r="A69" s="4" t="s">
        <v>183</v>
      </c>
      <c r="B69" s="7" t="s">
        <v>87</v>
      </c>
      <c r="C69" s="5" t="s">
        <v>5</v>
      </c>
      <c r="D69" s="5" t="s">
        <v>256</v>
      </c>
    </row>
    <row r="70" spans="1:4" s="6" customFormat="1" ht="19.5" customHeight="1">
      <c r="A70" s="48" t="s">
        <v>88</v>
      </c>
      <c r="B70" s="48"/>
      <c r="C70" s="48"/>
      <c r="D70" s="48"/>
    </row>
    <row r="71" spans="1:4" s="6" customFormat="1" ht="19.5" customHeight="1">
      <c r="A71" s="4" t="s">
        <v>184</v>
      </c>
      <c r="B71" s="3" t="s">
        <v>89</v>
      </c>
      <c r="C71" s="5" t="s">
        <v>5</v>
      </c>
      <c r="D71" s="7" t="s">
        <v>257</v>
      </c>
    </row>
    <row r="72" spans="1:4" s="6" customFormat="1" ht="19.5" customHeight="1">
      <c r="A72" s="48" t="s">
        <v>90</v>
      </c>
      <c r="B72" s="48"/>
      <c r="C72" s="48"/>
      <c r="D72" s="48"/>
    </row>
    <row r="73" spans="1:4" s="6" customFormat="1" ht="19.5" customHeight="1">
      <c r="A73" s="4" t="s">
        <v>185</v>
      </c>
      <c r="B73" s="3" t="s">
        <v>91</v>
      </c>
      <c r="C73" s="5" t="s">
        <v>5</v>
      </c>
      <c r="D73" s="5" t="s">
        <v>277</v>
      </c>
    </row>
    <row r="74" spans="1:4" s="6" customFormat="1" ht="19.5" customHeight="1">
      <c r="A74" s="48" t="s">
        <v>92</v>
      </c>
      <c r="B74" s="48"/>
      <c r="C74" s="48"/>
      <c r="D74" s="48"/>
    </row>
    <row r="75" spans="1:4" s="6" customFormat="1" ht="33.75" customHeight="1">
      <c r="A75" s="4" t="s">
        <v>186</v>
      </c>
      <c r="B75" s="3" t="s">
        <v>93</v>
      </c>
      <c r="C75" s="5" t="s">
        <v>5</v>
      </c>
      <c r="D75" s="8" t="s">
        <v>281</v>
      </c>
    </row>
    <row r="76" spans="1:4" s="6" customFormat="1" ht="19.5" customHeight="1">
      <c r="A76" s="45" t="s">
        <v>98</v>
      </c>
      <c r="B76" s="45"/>
      <c r="C76" s="45"/>
      <c r="D76" s="45"/>
    </row>
    <row r="77" spans="1:4" s="6" customFormat="1" ht="19.5" customHeight="1">
      <c r="A77" s="4" t="s">
        <v>187</v>
      </c>
      <c r="B77" s="3" t="s">
        <v>94</v>
      </c>
      <c r="C77" s="5" t="s">
        <v>5</v>
      </c>
      <c r="D77" s="8"/>
    </row>
    <row r="78" s="6" customFormat="1" ht="39.75" customHeight="1"/>
  </sheetData>
  <sheetProtection/>
  <mergeCells count="19">
    <mergeCell ref="A76:D76"/>
    <mergeCell ref="A21:D21"/>
    <mergeCell ref="A25:D25"/>
    <mergeCell ref="A56:D56"/>
    <mergeCell ref="A59:D59"/>
    <mergeCell ref="A61:D61"/>
    <mergeCell ref="A63:D63"/>
    <mergeCell ref="A65:D65"/>
    <mergeCell ref="A68:D68"/>
    <mergeCell ref="A70:D70"/>
    <mergeCell ref="A72:D72"/>
    <mergeCell ref="A74:D74"/>
    <mergeCell ref="A18:D18"/>
    <mergeCell ref="A8:D8"/>
    <mergeCell ref="A16:D16"/>
    <mergeCell ref="A1:D1"/>
    <mergeCell ref="A6:D6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9"/>
  <sheetViews>
    <sheetView zoomScalePageLayoutView="0" workbookViewId="0" topLeftCell="A176">
      <selection activeCell="D207" sqref="D207"/>
    </sheetView>
  </sheetViews>
  <sheetFormatPr defaultColWidth="9.140625" defaultRowHeight="15"/>
  <cols>
    <col min="1" max="1" width="5.8515625" style="1" customWidth="1"/>
    <col min="2" max="2" width="48.140625" style="1" customWidth="1"/>
    <col min="3" max="3" width="9.140625" style="1" customWidth="1"/>
    <col min="4" max="4" width="51.140625" style="1" customWidth="1"/>
    <col min="5" max="16384" width="9.140625" style="1" customWidth="1"/>
  </cols>
  <sheetData>
    <row r="1" spans="1:4" ht="64.5" customHeight="1">
      <c r="A1" s="46" t="s">
        <v>102</v>
      </c>
      <c r="B1" s="46"/>
      <c r="C1" s="46"/>
      <c r="D1" s="46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4.5" customHeight="1">
      <c r="A4" s="4" t="s">
        <v>8</v>
      </c>
      <c r="B4" s="11" t="s">
        <v>4</v>
      </c>
      <c r="C4" s="5" t="s">
        <v>5</v>
      </c>
      <c r="D4" s="5" t="s">
        <v>318</v>
      </c>
    </row>
    <row r="5" spans="1:4" s="6" customFormat="1" ht="19.5" customHeight="1">
      <c r="A5" s="4" t="s">
        <v>148</v>
      </c>
      <c r="B5" s="3" t="s">
        <v>99</v>
      </c>
      <c r="C5" s="5" t="s">
        <v>5</v>
      </c>
      <c r="D5" s="10" t="s">
        <v>319</v>
      </c>
    </row>
    <row r="6" spans="1:4" s="6" customFormat="1" ht="19.5" customHeight="1">
      <c r="A6" s="4"/>
      <c r="B6" s="7" t="s">
        <v>71</v>
      </c>
      <c r="C6" s="5" t="s">
        <v>5</v>
      </c>
      <c r="D6" s="5" t="s">
        <v>320</v>
      </c>
    </row>
    <row r="7" spans="1:4" s="6" customFormat="1" ht="19.5" customHeight="1">
      <c r="A7" s="4"/>
      <c r="B7" s="7" t="s">
        <v>100</v>
      </c>
      <c r="C7" s="5" t="s">
        <v>25</v>
      </c>
      <c r="D7" s="5">
        <v>3.72</v>
      </c>
    </row>
    <row r="8" spans="1:4" s="6" customFormat="1" ht="19.5" customHeight="1">
      <c r="A8" s="4"/>
      <c r="B8" s="3" t="s">
        <v>190</v>
      </c>
      <c r="C8" s="5" t="s">
        <v>5</v>
      </c>
      <c r="D8" s="5" t="s">
        <v>321</v>
      </c>
    </row>
    <row r="9" spans="1:4" s="6" customFormat="1" ht="34.5" customHeight="1">
      <c r="A9" s="4"/>
      <c r="B9" s="3" t="s">
        <v>191</v>
      </c>
      <c r="C9" s="5" t="s">
        <v>5</v>
      </c>
      <c r="D9" s="5" t="s">
        <v>322</v>
      </c>
    </row>
    <row r="10" spans="1:4" s="6" customFormat="1" ht="19.5" customHeight="1">
      <c r="A10" s="4"/>
      <c r="B10" s="3" t="s">
        <v>192</v>
      </c>
      <c r="C10" s="5" t="s">
        <v>5</v>
      </c>
      <c r="D10" s="5" t="s">
        <v>323</v>
      </c>
    </row>
    <row r="11" spans="1:4" s="6" customFormat="1" ht="19.5" customHeight="1">
      <c r="A11" s="4"/>
      <c r="B11" s="3" t="s">
        <v>101</v>
      </c>
      <c r="C11" s="5" t="s">
        <v>5</v>
      </c>
      <c r="D11" s="5" t="s">
        <v>324</v>
      </c>
    </row>
    <row r="12" spans="1:4" s="6" customFormat="1" ht="15.75">
      <c r="A12" s="4">
        <v>3</v>
      </c>
      <c r="B12" s="3" t="s">
        <v>99</v>
      </c>
      <c r="C12" s="5" t="s">
        <v>5</v>
      </c>
      <c r="D12" s="10" t="s">
        <v>325</v>
      </c>
    </row>
    <row r="13" spans="1:4" s="6" customFormat="1" ht="15.75">
      <c r="A13" s="4"/>
      <c r="B13" s="7" t="s">
        <v>71</v>
      </c>
      <c r="C13" s="5" t="s">
        <v>5</v>
      </c>
      <c r="D13" s="5" t="s">
        <v>320</v>
      </c>
    </row>
    <row r="14" spans="1:4" s="6" customFormat="1" ht="15.75">
      <c r="A14" s="4"/>
      <c r="B14" s="7" t="s">
        <v>100</v>
      </c>
      <c r="C14" s="5" t="s">
        <v>25</v>
      </c>
      <c r="D14" s="5">
        <v>5.93</v>
      </c>
    </row>
    <row r="15" spans="1:4" ht="31.5">
      <c r="A15" s="4"/>
      <c r="B15" s="3" t="s">
        <v>190</v>
      </c>
      <c r="C15" s="5" t="s">
        <v>5</v>
      </c>
      <c r="D15" s="5" t="s">
        <v>321</v>
      </c>
    </row>
    <row r="16" spans="1:4" ht="101.25" customHeight="1">
      <c r="A16" s="4"/>
      <c r="B16" s="3" t="s">
        <v>191</v>
      </c>
      <c r="C16" s="5" t="s">
        <v>5</v>
      </c>
      <c r="D16" s="5" t="s">
        <v>322</v>
      </c>
    </row>
    <row r="17" spans="1:4" ht="15.75">
      <c r="A17" s="4"/>
      <c r="B17" s="3" t="s">
        <v>192</v>
      </c>
      <c r="C17" s="5" t="s">
        <v>5</v>
      </c>
      <c r="D17" s="5" t="s">
        <v>326</v>
      </c>
    </row>
    <row r="18" spans="1:4" ht="15.75">
      <c r="A18" s="4"/>
      <c r="B18" s="3" t="s">
        <v>101</v>
      </c>
      <c r="C18" s="5" t="s">
        <v>5</v>
      </c>
      <c r="D18" s="5" t="s">
        <v>327</v>
      </c>
    </row>
    <row r="19" spans="1:4" ht="23.25" customHeight="1">
      <c r="A19" s="4">
        <v>6</v>
      </c>
      <c r="B19" s="3" t="s">
        <v>99</v>
      </c>
      <c r="C19" s="5" t="s">
        <v>5</v>
      </c>
      <c r="D19" s="10" t="s">
        <v>328</v>
      </c>
    </row>
    <row r="20" spans="1:4" ht="15.75">
      <c r="A20" s="4"/>
      <c r="B20" s="7" t="s">
        <v>71</v>
      </c>
      <c r="C20" s="5" t="s">
        <v>5</v>
      </c>
      <c r="D20" s="5" t="s">
        <v>320</v>
      </c>
    </row>
    <row r="21" spans="1:4" ht="15.75">
      <c r="A21" s="4"/>
      <c r="B21" s="7" t="s">
        <v>100</v>
      </c>
      <c r="C21" s="5" t="s">
        <v>25</v>
      </c>
      <c r="D21" s="5">
        <v>2.1</v>
      </c>
    </row>
    <row r="22" spans="1:4" ht="31.5">
      <c r="A22" s="4"/>
      <c r="B22" s="3" t="s">
        <v>190</v>
      </c>
      <c r="C22" s="5" t="s">
        <v>5</v>
      </c>
      <c r="D22" s="5" t="s">
        <v>321</v>
      </c>
    </row>
    <row r="23" spans="1:4" ht="102" customHeight="1">
      <c r="A23" s="4"/>
      <c r="B23" s="3" t="s">
        <v>191</v>
      </c>
      <c r="C23" s="5" t="s">
        <v>5</v>
      </c>
      <c r="D23" s="5" t="s">
        <v>322</v>
      </c>
    </row>
    <row r="24" spans="1:4" ht="15.75">
      <c r="A24" s="4"/>
      <c r="B24" s="3" t="s">
        <v>192</v>
      </c>
      <c r="C24" s="5" t="s">
        <v>5</v>
      </c>
      <c r="D24" s="5" t="s">
        <v>329</v>
      </c>
    </row>
    <row r="25" spans="1:4" ht="15.75">
      <c r="A25" s="4"/>
      <c r="B25" s="3" t="s">
        <v>101</v>
      </c>
      <c r="C25" s="5" t="s">
        <v>5</v>
      </c>
      <c r="D25" s="5" t="s">
        <v>327</v>
      </c>
    </row>
    <row r="26" spans="1:4" ht="15.75">
      <c r="A26" s="4">
        <v>7</v>
      </c>
      <c r="B26" s="3" t="s">
        <v>99</v>
      </c>
      <c r="C26" s="5" t="s">
        <v>5</v>
      </c>
      <c r="D26" s="10" t="s">
        <v>330</v>
      </c>
    </row>
    <row r="27" spans="1:4" ht="15.75">
      <c r="A27" s="4"/>
      <c r="B27" s="7" t="s">
        <v>71</v>
      </c>
      <c r="C27" s="5" t="s">
        <v>5</v>
      </c>
      <c r="D27" s="5" t="s">
        <v>320</v>
      </c>
    </row>
    <row r="28" spans="1:4" ht="15.75">
      <c r="A28" s="4"/>
      <c r="B28" s="7" t="s">
        <v>100</v>
      </c>
      <c r="C28" s="5" t="s">
        <v>25</v>
      </c>
      <c r="D28" s="5">
        <v>1.7</v>
      </c>
    </row>
    <row r="29" spans="1:4" ht="31.5">
      <c r="A29" s="4"/>
      <c r="B29" s="3" t="s">
        <v>190</v>
      </c>
      <c r="C29" s="5" t="s">
        <v>5</v>
      </c>
      <c r="D29" s="5" t="s">
        <v>321</v>
      </c>
    </row>
    <row r="30" spans="1:4" ht="102" customHeight="1">
      <c r="A30" s="4"/>
      <c r="B30" s="3" t="s">
        <v>191</v>
      </c>
      <c r="C30" s="5" t="s">
        <v>5</v>
      </c>
      <c r="D30" s="5" t="s">
        <v>322</v>
      </c>
    </row>
    <row r="31" spans="1:4" ht="15.75">
      <c r="A31" s="4"/>
      <c r="B31" s="3" t="s">
        <v>192</v>
      </c>
      <c r="C31" s="5" t="s">
        <v>5</v>
      </c>
      <c r="D31" s="5" t="s">
        <v>329</v>
      </c>
    </row>
    <row r="32" spans="1:4" ht="15.75">
      <c r="A32" s="4"/>
      <c r="B32" s="3" t="s">
        <v>101</v>
      </c>
      <c r="C32" s="5" t="s">
        <v>5</v>
      </c>
      <c r="D32" s="5" t="s">
        <v>327</v>
      </c>
    </row>
    <row r="33" spans="1:4" ht="86.25" customHeight="1">
      <c r="A33" s="4">
        <v>8</v>
      </c>
      <c r="B33" s="3" t="s">
        <v>99</v>
      </c>
      <c r="C33" s="5" t="s">
        <v>5</v>
      </c>
      <c r="D33" s="10" t="s">
        <v>331</v>
      </c>
    </row>
    <row r="34" spans="1:4" ht="15.75">
      <c r="A34" s="4"/>
      <c r="B34" s="7" t="s">
        <v>71</v>
      </c>
      <c r="C34" s="5" t="s">
        <v>5</v>
      </c>
      <c r="D34" s="5" t="s">
        <v>320</v>
      </c>
    </row>
    <row r="35" spans="1:4" ht="15.75">
      <c r="A35" s="4"/>
      <c r="B35" s="7" t="s">
        <v>100</v>
      </c>
      <c r="C35" s="5" t="s">
        <v>25</v>
      </c>
      <c r="D35" s="5">
        <v>4.31</v>
      </c>
    </row>
    <row r="36" spans="1:4" ht="31.5">
      <c r="A36" s="4"/>
      <c r="B36" s="3" t="s">
        <v>190</v>
      </c>
      <c r="C36" s="5" t="s">
        <v>5</v>
      </c>
      <c r="D36" s="5" t="s">
        <v>321</v>
      </c>
    </row>
    <row r="37" spans="1:4" ht="108" customHeight="1">
      <c r="A37" s="4"/>
      <c r="B37" s="3" t="s">
        <v>191</v>
      </c>
      <c r="C37" s="5" t="s">
        <v>5</v>
      </c>
      <c r="D37" s="5" t="s">
        <v>322</v>
      </c>
    </row>
    <row r="38" spans="1:4" ht="15.75">
      <c r="A38" s="4"/>
      <c r="B38" s="3" t="s">
        <v>192</v>
      </c>
      <c r="C38" s="5" t="s">
        <v>5</v>
      </c>
      <c r="D38" s="5" t="s">
        <v>329</v>
      </c>
    </row>
    <row r="39" spans="1:4" ht="15.75">
      <c r="A39" s="4"/>
      <c r="B39" s="3" t="s">
        <v>101</v>
      </c>
      <c r="C39" s="5" t="s">
        <v>5</v>
      </c>
      <c r="D39" s="5" t="s">
        <v>327</v>
      </c>
    </row>
    <row r="40" spans="1:4" ht="15.75">
      <c r="A40" s="4">
        <v>9</v>
      </c>
      <c r="B40" s="3" t="s">
        <v>99</v>
      </c>
      <c r="C40" s="5" t="s">
        <v>5</v>
      </c>
      <c r="D40" s="10" t="s">
        <v>332</v>
      </c>
    </row>
    <row r="41" spans="1:4" ht="15.75">
      <c r="A41" s="4"/>
      <c r="B41" s="7" t="s">
        <v>71</v>
      </c>
      <c r="C41" s="5" t="s">
        <v>5</v>
      </c>
      <c r="D41" s="5" t="s">
        <v>320</v>
      </c>
    </row>
    <row r="42" spans="1:4" ht="15.75">
      <c r="A42" s="4"/>
      <c r="B42" s="7" t="s">
        <v>100</v>
      </c>
      <c r="C42" s="5" t="s">
        <v>25</v>
      </c>
      <c r="D42" s="5">
        <v>0.34</v>
      </c>
    </row>
    <row r="43" spans="1:4" ht="31.5">
      <c r="A43" s="4"/>
      <c r="B43" s="3" t="s">
        <v>190</v>
      </c>
      <c r="C43" s="5" t="s">
        <v>5</v>
      </c>
      <c r="D43" s="5" t="s">
        <v>321</v>
      </c>
    </row>
    <row r="44" spans="1:4" ht="102" customHeight="1">
      <c r="A44" s="4"/>
      <c r="B44" s="3" t="s">
        <v>191</v>
      </c>
      <c r="C44" s="5" t="s">
        <v>5</v>
      </c>
      <c r="D44" s="5" t="s">
        <v>322</v>
      </c>
    </row>
    <row r="45" spans="1:4" ht="15.75">
      <c r="A45" s="4"/>
      <c r="B45" s="3" t="s">
        <v>192</v>
      </c>
      <c r="C45" s="5" t="s">
        <v>5</v>
      </c>
      <c r="D45" s="5" t="s">
        <v>329</v>
      </c>
    </row>
    <row r="46" spans="1:4" ht="15.75">
      <c r="A46" s="4"/>
      <c r="B46" s="3" t="s">
        <v>101</v>
      </c>
      <c r="C46" s="5" t="s">
        <v>5</v>
      </c>
      <c r="D46" s="5" t="s">
        <v>324</v>
      </c>
    </row>
    <row r="47" spans="1:4" ht="15.75">
      <c r="A47" s="4">
        <v>10</v>
      </c>
      <c r="B47" s="3" t="s">
        <v>99</v>
      </c>
      <c r="C47" s="5" t="s">
        <v>5</v>
      </c>
      <c r="D47" s="10" t="s">
        <v>333</v>
      </c>
    </row>
    <row r="48" spans="1:4" ht="15.75">
      <c r="A48" s="4"/>
      <c r="B48" s="7" t="s">
        <v>71</v>
      </c>
      <c r="C48" s="5" t="s">
        <v>5</v>
      </c>
      <c r="D48" s="5" t="s">
        <v>320</v>
      </c>
    </row>
    <row r="49" spans="1:4" ht="15.75">
      <c r="A49" s="4"/>
      <c r="B49" s="7" t="s">
        <v>100</v>
      </c>
      <c r="C49" s="5" t="s">
        <v>25</v>
      </c>
      <c r="D49" s="5">
        <v>0.06</v>
      </c>
    </row>
    <row r="50" spans="1:4" ht="31.5">
      <c r="A50" s="4"/>
      <c r="B50" s="3" t="s">
        <v>190</v>
      </c>
      <c r="C50" s="5" t="s">
        <v>5</v>
      </c>
      <c r="D50" s="5" t="s">
        <v>321</v>
      </c>
    </row>
    <row r="51" spans="1:4" ht="105" customHeight="1">
      <c r="A51" s="4"/>
      <c r="B51" s="3" t="s">
        <v>191</v>
      </c>
      <c r="C51" s="5" t="s">
        <v>5</v>
      </c>
      <c r="D51" s="5" t="s">
        <v>322</v>
      </c>
    </row>
    <row r="52" spans="1:4" ht="15.75">
      <c r="A52" s="4"/>
      <c r="B52" s="3" t="s">
        <v>192</v>
      </c>
      <c r="C52" s="5" t="s">
        <v>5</v>
      </c>
      <c r="D52" s="5" t="s">
        <v>334</v>
      </c>
    </row>
    <row r="53" spans="1:4" ht="33.75" customHeight="1">
      <c r="A53" s="4"/>
      <c r="B53" s="3" t="s">
        <v>101</v>
      </c>
      <c r="C53" s="5" t="s">
        <v>5</v>
      </c>
      <c r="D53" s="5" t="s">
        <v>335</v>
      </c>
    </row>
    <row r="54" spans="1:4" ht="15.75">
      <c r="A54" s="4">
        <v>11</v>
      </c>
      <c r="B54" s="3" t="s">
        <v>99</v>
      </c>
      <c r="C54" s="5"/>
      <c r="D54" s="10" t="s">
        <v>336</v>
      </c>
    </row>
    <row r="55" spans="1:4" ht="15.75">
      <c r="A55" s="4"/>
      <c r="B55" s="7" t="s">
        <v>71</v>
      </c>
      <c r="C55" s="5"/>
      <c r="D55" s="5" t="s">
        <v>320</v>
      </c>
    </row>
    <row r="56" spans="1:4" ht="15.75">
      <c r="A56" s="4"/>
      <c r="B56" s="7" t="s">
        <v>100</v>
      </c>
      <c r="C56" s="5"/>
      <c r="D56" s="25">
        <v>0.1</v>
      </c>
    </row>
    <row r="57" spans="1:4" ht="31.5">
      <c r="A57" s="4"/>
      <c r="B57" s="3" t="s">
        <v>190</v>
      </c>
      <c r="C57" s="5"/>
      <c r="D57" s="5" t="s">
        <v>321</v>
      </c>
    </row>
    <row r="58" spans="1:4" ht="112.5" customHeight="1">
      <c r="A58" s="4"/>
      <c r="B58" s="3" t="s">
        <v>191</v>
      </c>
      <c r="C58" s="5"/>
      <c r="D58" s="5" t="s">
        <v>322</v>
      </c>
    </row>
    <row r="59" spans="1:4" ht="15.75">
      <c r="A59" s="4"/>
      <c r="B59" s="3" t="s">
        <v>192</v>
      </c>
      <c r="C59" s="5"/>
      <c r="D59" s="5" t="s">
        <v>351</v>
      </c>
    </row>
    <row r="60" spans="1:4" ht="15.75">
      <c r="A60" s="4"/>
      <c r="B60" s="3" t="s">
        <v>101</v>
      </c>
      <c r="C60" s="5"/>
      <c r="D60" s="5" t="s">
        <v>337</v>
      </c>
    </row>
    <row r="61" spans="1:4" ht="15.75">
      <c r="A61" s="4">
        <v>11</v>
      </c>
      <c r="B61" s="3" t="s">
        <v>99</v>
      </c>
      <c r="C61" s="5" t="s">
        <v>5</v>
      </c>
      <c r="D61" s="10" t="s">
        <v>338</v>
      </c>
    </row>
    <row r="62" spans="1:4" ht="15.75">
      <c r="A62" s="4"/>
      <c r="B62" s="7" t="s">
        <v>71</v>
      </c>
      <c r="C62" s="5" t="s">
        <v>5</v>
      </c>
      <c r="D62" s="5" t="s">
        <v>320</v>
      </c>
    </row>
    <row r="63" spans="1:4" ht="15.75">
      <c r="A63" s="4"/>
      <c r="B63" s="7" t="s">
        <v>100</v>
      </c>
      <c r="C63" s="5" t="s">
        <v>25</v>
      </c>
      <c r="D63" s="5">
        <v>0.13</v>
      </c>
    </row>
    <row r="64" spans="1:4" ht="31.5">
      <c r="A64" s="4"/>
      <c r="B64" s="3" t="s">
        <v>190</v>
      </c>
      <c r="C64" s="5" t="s">
        <v>5</v>
      </c>
      <c r="D64" s="5" t="s">
        <v>321</v>
      </c>
    </row>
    <row r="65" spans="1:4" ht="106.5" customHeight="1">
      <c r="A65" s="4"/>
      <c r="B65" s="3" t="s">
        <v>191</v>
      </c>
      <c r="C65" s="5" t="s">
        <v>5</v>
      </c>
      <c r="D65" s="5" t="s">
        <v>322</v>
      </c>
    </row>
    <row r="66" spans="1:4" ht="15.75">
      <c r="A66" s="4"/>
      <c r="B66" s="3" t="s">
        <v>192</v>
      </c>
      <c r="C66" s="5" t="s">
        <v>5</v>
      </c>
      <c r="D66" s="5" t="s">
        <v>339</v>
      </c>
    </row>
    <row r="67" spans="1:4" ht="15.75">
      <c r="A67" s="4"/>
      <c r="B67" s="3" t="s">
        <v>101</v>
      </c>
      <c r="C67" s="5" t="s">
        <v>5</v>
      </c>
      <c r="D67" s="5" t="s">
        <v>327</v>
      </c>
    </row>
    <row r="68" spans="1:4" ht="15.75">
      <c r="A68" s="4">
        <v>12</v>
      </c>
      <c r="B68" s="3" t="s">
        <v>99</v>
      </c>
      <c r="C68" s="5" t="s">
        <v>5</v>
      </c>
      <c r="D68" s="10" t="s">
        <v>340</v>
      </c>
    </row>
    <row r="69" spans="1:4" ht="15.75">
      <c r="A69" s="4"/>
      <c r="B69" s="7" t="s">
        <v>71</v>
      </c>
      <c r="C69" s="5" t="s">
        <v>5</v>
      </c>
      <c r="D69" s="5" t="s">
        <v>320</v>
      </c>
    </row>
    <row r="70" spans="1:4" ht="15.75">
      <c r="A70" s="4"/>
      <c r="B70" s="7" t="s">
        <v>100</v>
      </c>
      <c r="C70" s="5" t="s">
        <v>25</v>
      </c>
      <c r="D70" s="5">
        <v>0.03</v>
      </c>
    </row>
    <row r="71" spans="1:4" ht="31.5">
      <c r="A71" s="4"/>
      <c r="B71" s="3" t="s">
        <v>190</v>
      </c>
      <c r="C71" s="5" t="s">
        <v>5</v>
      </c>
      <c r="D71" s="5" t="s">
        <v>321</v>
      </c>
    </row>
    <row r="72" spans="1:4" ht="105" customHeight="1">
      <c r="A72" s="4"/>
      <c r="B72" s="3" t="s">
        <v>191</v>
      </c>
      <c r="C72" s="5" t="s">
        <v>5</v>
      </c>
      <c r="D72" s="5" t="s">
        <v>322</v>
      </c>
    </row>
    <row r="73" spans="1:4" ht="15.75">
      <c r="A73" s="4"/>
      <c r="B73" s="3" t="s">
        <v>192</v>
      </c>
      <c r="C73" s="5" t="s">
        <v>5</v>
      </c>
      <c r="D73" s="5" t="s">
        <v>341</v>
      </c>
    </row>
    <row r="74" spans="1:4" ht="15.75">
      <c r="A74" s="4"/>
      <c r="B74" s="3" t="s">
        <v>101</v>
      </c>
      <c r="C74" s="5" t="s">
        <v>5</v>
      </c>
      <c r="D74" s="5" t="s">
        <v>327</v>
      </c>
    </row>
    <row r="75" spans="1:4" ht="15.75">
      <c r="A75" s="4">
        <v>13</v>
      </c>
      <c r="B75" s="3" t="s">
        <v>99</v>
      </c>
      <c r="C75" s="5" t="s">
        <v>5</v>
      </c>
      <c r="D75" s="10" t="s">
        <v>342</v>
      </c>
    </row>
    <row r="76" spans="1:4" ht="15.75">
      <c r="A76" s="4"/>
      <c r="B76" s="7" t="s">
        <v>71</v>
      </c>
      <c r="C76" s="5" t="s">
        <v>5</v>
      </c>
      <c r="D76" s="5" t="s">
        <v>320</v>
      </c>
    </row>
    <row r="77" spans="1:4" ht="15.75">
      <c r="A77" s="4"/>
      <c r="B77" s="7" t="s">
        <v>100</v>
      </c>
      <c r="C77" s="5" t="s">
        <v>25</v>
      </c>
      <c r="D77" s="5">
        <v>0.01</v>
      </c>
    </row>
    <row r="78" spans="1:4" ht="31.5">
      <c r="A78" s="4"/>
      <c r="B78" s="3" t="s">
        <v>190</v>
      </c>
      <c r="C78" s="5" t="s">
        <v>5</v>
      </c>
      <c r="D78" s="5" t="s">
        <v>321</v>
      </c>
    </row>
    <row r="79" spans="1:4" ht="110.25" customHeight="1">
      <c r="A79" s="4"/>
      <c r="B79" s="3" t="s">
        <v>191</v>
      </c>
      <c r="C79" s="5" t="s">
        <v>5</v>
      </c>
      <c r="D79" s="5" t="s">
        <v>322</v>
      </c>
    </row>
    <row r="80" spans="1:4" ht="15.75">
      <c r="A80" s="4"/>
      <c r="B80" s="3" t="s">
        <v>192</v>
      </c>
      <c r="C80" s="5" t="s">
        <v>5</v>
      </c>
      <c r="D80" s="5" t="s">
        <v>341</v>
      </c>
    </row>
    <row r="81" spans="1:4" ht="15.75">
      <c r="A81" s="4"/>
      <c r="B81" s="3" t="s">
        <v>101</v>
      </c>
      <c r="C81" s="5" t="s">
        <v>5</v>
      </c>
      <c r="D81" s="5" t="s">
        <v>324</v>
      </c>
    </row>
    <row r="82" spans="1:4" ht="35.25" customHeight="1">
      <c r="A82" s="4">
        <v>14</v>
      </c>
      <c r="B82" s="3" t="s">
        <v>99</v>
      </c>
      <c r="C82" s="5" t="s">
        <v>5</v>
      </c>
      <c r="D82" s="10" t="s">
        <v>343</v>
      </c>
    </row>
    <row r="83" spans="1:4" ht="15.75">
      <c r="A83" s="4"/>
      <c r="B83" s="7" t="s">
        <v>71</v>
      </c>
      <c r="C83" s="5" t="s">
        <v>5</v>
      </c>
      <c r="D83" s="5" t="s">
        <v>320</v>
      </c>
    </row>
    <row r="84" spans="1:4" ht="15.75">
      <c r="A84" s="4"/>
      <c r="B84" s="7" t="s">
        <v>100</v>
      </c>
      <c r="C84" s="5" t="s">
        <v>25</v>
      </c>
      <c r="D84" s="5">
        <v>3.69</v>
      </c>
    </row>
    <row r="85" spans="1:4" ht="31.5">
      <c r="A85" s="4"/>
      <c r="B85" s="3" t="s">
        <v>190</v>
      </c>
      <c r="C85" s="5" t="s">
        <v>5</v>
      </c>
      <c r="D85" s="5" t="s">
        <v>321</v>
      </c>
    </row>
    <row r="86" spans="1:4" ht="108" customHeight="1">
      <c r="A86" s="4"/>
      <c r="B86" s="3" t="s">
        <v>191</v>
      </c>
      <c r="C86" s="5" t="s">
        <v>5</v>
      </c>
      <c r="D86" s="5" t="s">
        <v>322</v>
      </c>
    </row>
    <row r="87" spans="1:4" ht="15.75">
      <c r="A87" s="4"/>
      <c r="B87" s="3" t="s">
        <v>192</v>
      </c>
      <c r="C87" s="5" t="s">
        <v>5</v>
      </c>
      <c r="D87" s="5" t="s">
        <v>344</v>
      </c>
    </row>
    <row r="88" spans="1:4" ht="15.75">
      <c r="A88" s="4"/>
      <c r="B88" s="3" t="s">
        <v>101</v>
      </c>
      <c r="C88" s="5" t="s">
        <v>5</v>
      </c>
      <c r="D88" s="5" t="s">
        <v>345</v>
      </c>
    </row>
    <row r="89" spans="1:4" ht="15.75">
      <c r="A89" s="4">
        <v>16</v>
      </c>
      <c r="B89" s="11" t="s">
        <v>4</v>
      </c>
      <c r="C89" s="5" t="s">
        <v>5</v>
      </c>
      <c r="D89" s="5" t="s">
        <v>346</v>
      </c>
    </row>
    <row r="90" spans="1:4" ht="15.75">
      <c r="A90" s="4">
        <v>17</v>
      </c>
      <c r="B90" s="3" t="s">
        <v>99</v>
      </c>
      <c r="C90" s="5" t="s">
        <v>5</v>
      </c>
      <c r="D90" s="10" t="s">
        <v>319</v>
      </c>
    </row>
    <row r="91" spans="1:4" ht="15.75">
      <c r="A91" s="4"/>
      <c r="B91" s="7" t="s">
        <v>71</v>
      </c>
      <c r="C91" s="5" t="s">
        <v>5</v>
      </c>
      <c r="D91" s="5" t="s">
        <v>320</v>
      </c>
    </row>
    <row r="92" spans="1:4" ht="15.75">
      <c r="A92" s="4"/>
      <c r="B92" s="7" t="s">
        <v>100</v>
      </c>
      <c r="C92" s="5" t="s">
        <v>25</v>
      </c>
      <c r="D92" s="5">
        <v>3.91</v>
      </c>
    </row>
    <row r="93" spans="1:4" ht="31.5">
      <c r="A93" s="4"/>
      <c r="B93" s="3" t="s">
        <v>190</v>
      </c>
      <c r="C93" s="5" t="s">
        <v>5</v>
      </c>
      <c r="D93" s="5" t="s">
        <v>347</v>
      </c>
    </row>
    <row r="94" spans="1:4" ht="110.25" customHeight="1">
      <c r="A94" s="4"/>
      <c r="B94" s="3" t="s">
        <v>191</v>
      </c>
      <c r="C94" s="5" t="s">
        <v>5</v>
      </c>
      <c r="D94" s="5" t="s">
        <v>348</v>
      </c>
    </row>
    <row r="95" spans="1:4" ht="15.75">
      <c r="A95" s="4"/>
      <c r="B95" s="3" t="s">
        <v>192</v>
      </c>
      <c r="C95" s="5" t="s">
        <v>5</v>
      </c>
      <c r="D95" s="5" t="s">
        <v>323</v>
      </c>
    </row>
    <row r="96" spans="1:4" ht="15.75">
      <c r="A96" s="4"/>
      <c r="B96" s="3" t="s">
        <v>101</v>
      </c>
      <c r="C96" s="5" t="s">
        <v>5</v>
      </c>
      <c r="D96" s="5" t="s">
        <v>324</v>
      </c>
    </row>
    <row r="97" spans="1:4" ht="15.75">
      <c r="A97" s="4">
        <v>18</v>
      </c>
      <c r="B97" s="3" t="s">
        <v>99</v>
      </c>
      <c r="C97" s="5" t="s">
        <v>5</v>
      </c>
      <c r="D97" s="10" t="s">
        <v>325</v>
      </c>
    </row>
    <row r="98" spans="1:4" ht="15.75">
      <c r="A98" s="4"/>
      <c r="B98" s="7" t="s">
        <v>71</v>
      </c>
      <c r="C98" s="5" t="s">
        <v>5</v>
      </c>
      <c r="D98" s="5" t="s">
        <v>320</v>
      </c>
    </row>
    <row r="99" spans="1:4" ht="15.75">
      <c r="A99" s="4"/>
      <c r="B99" s="7" t="s">
        <v>100</v>
      </c>
      <c r="C99" s="5" t="s">
        <v>25</v>
      </c>
      <c r="D99" s="5">
        <v>6.23</v>
      </c>
    </row>
    <row r="100" spans="1:4" ht="31.5">
      <c r="A100" s="4"/>
      <c r="B100" s="3" t="s">
        <v>190</v>
      </c>
      <c r="C100" s="5" t="s">
        <v>5</v>
      </c>
      <c r="D100" s="5" t="s">
        <v>347</v>
      </c>
    </row>
    <row r="101" spans="1:4" ht="110.25" customHeight="1">
      <c r="A101" s="4"/>
      <c r="B101" s="3" t="s">
        <v>191</v>
      </c>
      <c r="C101" s="5" t="s">
        <v>5</v>
      </c>
      <c r="D101" s="5" t="s">
        <v>348</v>
      </c>
    </row>
    <row r="102" spans="1:4" ht="15.75">
      <c r="A102" s="4"/>
      <c r="B102" s="3" t="s">
        <v>192</v>
      </c>
      <c r="C102" s="5" t="s">
        <v>5</v>
      </c>
      <c r="D102" s="5" t="s">
        <v>326</v>
      </c>
    </row>
    <row r="103" spans="1:4" ht="15.75">
      <c r="A103" s="4"/>
      <c r="B103" s="3" t="s">
        <v>101</v>
      </c>
      <c r="C103" s="5" t="s">
        <v>5</v>
      </c>
      <c r="D103" s="5" t="s">
        <v>327</v>
      </c>
    </row>
    <row r="104" spans="1:4" ht="15.75">
      <c r="A104" s="4">
        <v>21</v>
      </c>
      <c r="B104" s="3" t="s">
        <v>99</v>
      </c>
      <c r="C104" s="5" t="s">
        <v>5</v>
      </c>
      <c r="D104" s="10" t="s">
        <v>328</v>
      </c>
    </row>
    <row r="105" spans="1:4" ht="15.75">
      <c r="A105" s="4"/>
      <c r="B105" s="7" t="s">
        <v>71</v>
      </c>
      <c r="C105" s="5" t="s">
        <v>5</v>
      </c>
      <c r="D105" s="5" t="s">
        <v>320</v>
      </c>
    </row>
    <row r="106" spans="1:4" ht="15.75">
      <c r="A106" s="4"/>
      <c r="B106" s="7" t="s">
        <v>100</v>
      </c>
      <c r="C106" s="5" t="s">
        <v>25</v>
      </c>
      <c r="D106" s="5">
        <v>2.21</v>
      </c>
    </row>
    <row r="107" spans="1:4" ht="31.5">
      <c r="A107" s="4"/>
      <c r="B107" s="3" t="s">
        <v>190</v>
      </c>
      <c r="C107" s="5" t="s">
        <v>5</v>
      </c>
      <c r="D107" s="5" t="s">
        <v>347</v>
      </c>
    </row>
    <row r="108" spans="1:4" ht="105.75" customHeight="1">
      <c r="A108" s="4"/>
      <c r="B108" s="3" t="s">
        <v>191</v>
      </c>
      <c r="C108" s="5" t="s">
        <v>5</v>
      </c>
      <c r="D108" s="5" t="s">
        <v>348</v>
      </c>
    </row>
    <row r="109" spans="1:4" ht="15.75">
      <c r="A109" s="4"/>
      <c r="B109" s="3" t="s">
        <v>192</v>
      </c>
      <c r="C109" s="5" t="s">
        <v>5</v>
      </c>
      <c r="D109" s="5" t="s">
        <v>329</v>
      </c>
    </row>
    <row r="110" spans="1:4" ht="15.75">
      <c r="A110" s="4"/>
      <c r="B110" s="3" t="s">
        <v>101</v>
      </c>
      <c r="C110" s="5" t="s">
        <v>5</v>
      </c>
      <c r="D110" s="5" t="s">
        <v>327</v>
      </c>
    </row>
    <row r="111" spans="1:4" ht="15.75">
      <c r="A111" s="4">
        <v>22</v>
      </c>
      <c r="B111" s="3" t="s">
        <v>99</v>
      </c>
      <c r="C111" s="5" t="s">
        <v>5</v>
      </c>
      <c r="D111" s="10" t="s">
        <v>330</v>
      </c>
    </row>
    <row r="112" spans="1:4" ht="15.75">
      <c r="A112" s="4"/>
      <c r="B112" s="7" t="s">
        <v>71</v>
      </c>
      <c r="C112" s="5" t="s">
        <v>5</v>
      </c>
      <c r="D112" s="5" t="s">
        <v>320</v>
      </c>
    </row>
    <row r="113" spans="1:4" ht="15.75">
      <c r="A113" s="4"/>
      <c r="B113" s="7" t="s">
        <v>100</v>
      </c>
      <c r="C113" s="5" t="s">
        <v>25</v>
      </c>
      <c r="D113" s="5">
        <v>1.78</v>
      </c>
    </row>
    <row r="114" spans="1:4" ht="31.5">
      <c r="A114" s="4"/>
      <c r="B114" s="3" t="s">
        <v>190</v>
      </c>
      <c r="C114" s="5" t="s">
        <v>5</v>
      </c>
      <c r="D114" s="5" t="s">
        <v>347</v>
      </c>
    </row>
    <row r="115" spans="1:4" ht="108" customHeight="1">
      <c r="A115" s="4"/>
      <c r="B115" s="3" t="s">
        <v>191</v>
      </c>
      <c r="C115" s="5" t="s">
        <v>5</v>
      </c>
      <c r="D115" s="5" t="s">
        <v>348</v>
      </c>
    </row>
    <row r="116" spans="1:4" ht="15.75">
      <c r="A116" s="4"/>
      <c r="B116" s="3" t="s">
        <v>192</v>
      </c>
      <c r="C116" s="5" t="s">
        <v>5</v>
      </c>
      <c r="D116" s="5" t="s">
        <v>329</v>
      </c>
    </row>
    <row r="117" spans="1:4" ht="15.75">
      <c r="A117" s="4"/>
      <c r="B117" s="3" t="s">
        <v>101</v>
      </c>
      <c r="C117" s="5" t="s">
        <v>5</v>
      </c>
      <c r="D117" s="5" t="s">
        <v>327</v>
      </c>
    </row>
    <row r="118" spans="1:4" ht="90.75" customHeight="1">
      <c r="A118" s="4">
        <v>22</v>
      </c>
      <c r="B118" s="3" t="s">
        <v>99</v>
      </c>
      <c r="C118" s="5" t="s">
        <v>5</v>
      </c>
      <c r="D118" s="10" t="s">
        <v>331</v>
      </c>
    </row>
    <row r="119" spans="1:4" ht="15.75">
      <c r="A119" s="4"/>
      <c r="B119" s="7" t="s">
        <v>71</v>
      </c>
      <c r="C119" s="5" t="s">
        <v>5</v>
      </c>
      <c r="D119" s="5" t="s">
        <v>320</v>
      </c>
    </row>
    <row r="120" spans="1:4" ht="15.75">
      <c r="A120" s="4"/>
      <c r="B120" s="7" t="s">
        <v>100</v>
      </c>
      <c r="C120" s="5" t="s">
        <v>25</v>
      </c>
      <c r="D120" s="5">
        <v>4.53</v>
      </c>
    </row>
    <row r="121" spans="1:4" ht="31.5">
      <c r="A121" s="4"/>
      <c r="B121" s="3" t="s">
        <v>190</v>
      </c>
      <c r="C121" s="5" t="s">
        <v>5</v>
      </c>
      <c r="D121" s="5" t="s">
        <v>347</v>
      </c>
    </row>
    <row r="122" spans="1:4" ht="108" customHeight="1">
      <c r="A122" s="4"/>
      <c r="B122" s="3" t="s">
        <v>191</v>
      </c>
      <c r="C122" s="5" t="s">
        <v>5</v>
      </c>
      <c r="D122" s="5" t="s">
        <v>348</v>
      </c>
    </row>
    <row r="123" spans="1:4" ht="15.75">
      <c r="A123" s="4"/>
      <c r="B123" s="3" t="s">
        <v>192</v>
      </c>
      <c r="C123" s="5" t="s">
        <v>5</v>
      </c>
      <c r="D123" s="5" t="s">
        <v>329</v>
      </c>
    </row>
    <row r="124" spans="1:4" ht="15.75">
      <c r="A124" s="4"/>
      <c r="B124" s="3" t="s">
        <v>101</v>
      </c>
      <c r="C124" s="5" t="s">
        <v>5</v>
      </c>
      <c r="D124" s="5" t="s">
        <v>327</v>
      </c>
    </row>
    <row r="125" spans="1:4" ht="15.75">
      <c r="A125" s="4">
        <v>23</v>
      </c>
      <c r="B125" s="3" t="s">
        <v>99</v>
      </c>
      <c r="C125" s="5" t="s">
        <v>5</v>
      </c>
      <c r="D125" s="10" t="s">
        <v>332</v>
      </c>
    </row>
    <row r="126" spans="1:4" ht="15.75">
      <c r="A126" s="4"/>
      <c r="B126" s="7" t="s">
        <v>71</v>
      </c>
      <c r="C126" s="5" t="s">
        <v>5</v>
      </c>
      <c r="D126" s="5" t="s">
        <v>320</v>
      </c>
    </row>
    <row r="127" spans="1:4" ht="15.75">
      <c r="A127" s="4"/>
      <c r="B127" s="7" t="s">
        <v>100</v>
      </c>
      <c r="C127" s="5" t="s">
        <v>25</v>
      </c>
      <c r="D127" s="5">
        <v>0.34</v>
      </c>
    </row>
    <row r="128" spans="1:4" ht="31.5">
      <c r="A128" s="4"/>
      <c r="B128" s="3" t="s">
        <v>190</v>
      </c>
      <c r="C128" s="5" t="s">
        <v>5</v>
      </c>
      <c r="D128" s="5" t="s">
        <v>347</v>
      </c>
    </row>
    <row r="129" spans="1:4" ht="103.5" customHeight="1">
      <c r="A129" s="4"/>
      <c r="B129" s="3" t="s">
        <v>191</v>
      </c>
      <c r="C129" s="5" t="s">
        <v>5</v>
      </c>
      <c r="D129" s="5" t="s">
        <v>348</v>
      </c>
    </row>
    <row r="130" spans="1:4" ht="15.75">
      <c r="A130" s="4"/>
      <c r="B130" s="3" t="s">
        <v>192</v>
      </c>
      <c r="C130" s="5" t="s">
        <v>5</v>
      </c>
      <c r="D130" s="5" t="s">
        <v>329</v>
      </c>
    </row>
    <row r="131" spans="1:4" ht="15.75">
      <c r="A131" s="4"/>
      <c r="B131" s="3" t="s">
        <v>101</v>
      </c>
      <c r="C131" s="5" t="s">
        <v>5</v>
      </c>
      <c r="D131" s="5" t="s">
        <v>324</v>
      </c>
    </row>
    <row r="132" spans="1:4" ht="15.75">
      <c r="A132" s="4">
        <v>24</v>
      </c>
      <c r="B132" s="3" t="s">
        <v>99</v>
      </c>
      <c r="C132" s="5" t="s">
        <v>5</v>
      </c>
      <c r="D132" s="10" t="s">
        <v>333</v>
      </c>
    </row>
    <row r="133" spans="1:4" ht="15.75">
      <c r="A133" s="4"/>
      <c r="B133" s="7" t="s">
        <v>71</v>
      </c>
      <c r="C133" s="5" t="s">
        <v>5</v>
      </c>
      <c r="D133" s="5" t="s">
        <v>320</v>
      </c>
    </row>
    <row r="134" spans="1:4" ht="15.75">
      <c r="A134" s="4"/>
      <c r="B134" s="7" t="s">
        <v>100</v>
      </c>
      <c r="C134" s="5" t="s">
        <v>25</v>
      </c>
      <c r="D134" s="5">
        <v>0.06</v>
      </c>
    </row>
    <row r="135" spans="1:4" ht="31.5">
      <c r="A135" s="4"/>
      <c r="B135" s="3" t="s">
        <v>190</v>
      </c>
      <c r="C135" s="5" t="s">
        <v>5</v>
      </c>
      <c r="D135" s="5" t="s">
        <v>347</v>
      </c>
    </row>
    <row r="136" spans="1:4" ht="102" customHeight="1">
      <c r="A136" s="4"/>
      <c r="B136" s="3" t="s">
        <v>191</v>
      </c>
      <c r="C136" s="5" t="s">
        <v>5</v>
      </c>
      <c r="D136" s="5" t="s">
        <v>348</v>
      </c>
    </row>
    <row r="137" spans="1:4" ht="15.75">
      <c r="A137" s="4"/>
      <c r="B137" s="3" t="s">
        <v>192</v>
      </c>
      <c r="C137" s="5" t="s">
        <v>5</v>
      </c>
      <c r="D137" s="5" t="s">
        <v>334</v>
      </c>
    </row>
    <row r="138" spans="1:4" ht="45.75" customHeight="1">
      <c r="A138" s="4"/>
      <c r="B138" s="3" t="s">
        <v>101</v>
      </c>
      <c r="C138" s="5" t="s">
        <v>5</v>
      </c>
      <c r="D138" s="5" t="s">
        <v>335</v>
      </c>
    </row>
    <row r="139" spans="1:4" ht="27.75" customHeight="1">
      <c r="A139" s="4">
        <v>25</v>
      </c>
      <c r="B139" s="3" t="s">
        <v>99</v>
      </c>
      <c r="C139" s="5" t="s">
        <v>5</v>
      </c>
      <c r="D139" s="10" t="s">
        <v>338</v>
      </c>
    </row>
    <row r="140" spans="1:4" ht="15.75">
      <c r="A140" s="4"/>
      <c r="B140" s="7" t="s">
        <v>71</v>
      </c>
      <c r="C140" s="5" t="s">
        <v>5</v>
      </c>
      <c r="D140" s="5" t="s">
        <v>320</v>
      </c>
    </row>
    <row r="141" spans="1:4" ht="15.75">
      <c r="A141" s="4"/>
      <c r="B141" s="7" t="s">
        <v>100</v>
      </c>
      <c r="C141" s="5" t="s">
        <v>25</v>
      </c>
      <c r="D141" s="5">
        <v>0.14</v>
      </c>
    </row>
    <row r="142" spans="1:4" ht="31.5">
      <c r="A142" s="4"/>
      <c r="B142" s="3" t="s">
        <v>190</v>
      </c>
      <c r="C142" s="5" t="s">
        <v>5</v>
      </c>
      <c r="D142" s="5" t="s">
        <v>347</v>
      </c>
    </row>
    <row r="143" spans="1:4" ht="105.75" customHeight="1">
      <c r="A143" s="4"/>
      <c r="B143" s="3" t="s">
        <v>191</v>
      </c>
      <c r="C143" s="5" t="s">
        <v>5</v>
      </c>
      <c r="D143" s="5" t="s">
        <v>348</v>
      </c>
    </row>
    <row r="144" spans="1:4" ht="15.75">
      <c r="A144" s="4"/>
      <c r="B144" s="3" t="s">
        <v>192</v>
      </c>
      <c r="C144" s="5" t="s">
        <v>5</v>
      </c>
      <c r="D144" s="5" t="s">
        <v>339</v>
      </c>
    </row>
    <row r="145" spans="1:4" ht="15.75">
      <c r="A145" s="4"/>
      <c r="B145" s="3" t="s">
        <v>101</v>
      </c>
      <c r="C145" s="5" t="s">
        <v>5</v>
      </c>
      <c r="D145" s="5" t="s">
        <v>327</v>
      </c>
    </row>
    <row r="146" spans="1:4" ht="15.75">
      <c r="A146" s="4"/>
      <c r="B146" s="3" t="s">
        <v>99</v>
      </c>
      <c r="C146" s="5" t="s">
        <v>5</v>
      </c>
      <c r="D146" s="10" t="s">
        <v>336</v>
      </c>
    </row>
    <row r="147" spans="1:4" ht="15.75">
      <c r="A147" s="4"/>
      <c r="B147" s="7" t="s">
        <v>71</v>
      </c>
      <c r="C147" s="5" t="s">
        <v>5</v>
      </c>
      <c r="D147" s="5" t="s">
        <v>320</v>
      </c>
    </row>
    <row r="148" spans="1:4" ht="15.75">
      <c r="A148" s="4"/>
      <c r="B148" s="7" t="s">
        <v>100</v>
      </c>
      <c r="C148" s="5" t="s">
        <v>25</v>
      </c>
      <c r="D148" s="5">
        <v>0.11</v>
      </c>
    </row>
    <row r="149" spans="1:4" ht="31.5">
      <c r="A149" s="4"/>
      <c r="B149" s="3" t="s">
        <v>190</v>
      </c>
      <c r="C149" s="5" t="s">
        <v>5</v>
      </c>
      <c r="D149" s="5" t="s">
        <v>347</v>
      </c>
    </row>
    <row r="150" spans="1:4" ht="108" customHeight="1">
      <c r="A150" s="4"/>
      <c r="B150" s="3" t="s">
        <v>191</v>
      </c>
      <c r="C150" s="5" t="s">
        <v>5</v>
      </c>
      <c r="D150" s="5" t="s">
        <v>348</v>
      </c>
    </row>
    <row r="151" spans="1:4" ht="15.75">
      <c r="A151" s="4"/>
      <c r="B151" s="3" t="s">
        <v>192</v>
      </c>
      <c r="C151" s="5" t="s">
        <v>5</v>
      </c>
      <c r="D151" s="5" t="s">
        <v>351</v>
      </c>
    </row>
    <row r="152" spans="1:4" ht="15.75">
      <c r="A152" s="4"/>
      <c r="B152" s="3" t="s">
        <v>101</v>
      </c>
      <c r="C152" s="5" t="s">
        <v>5</v>
      </c>
      <c r="D152" s="5" t="s">
        <v>337</v>
      </c>
    </row>
    <row r="153" spans="1:4" ht="15.75">
      <c r="A153" s="4">
        <v>26</v>
      </c>
      <c r="B153" s="3" t="s">
        <v>99</v>
      </c>
      <c r="C153" s="5" t="s">
        <v>5</v>
      </c>
      <c r="D153" s="10" t="s">
        <v>340</v>
      </c>
    </row>
    <row r="154" spans="1:4" ht="15.75">
      <c r="A154" s="4"/>
      <c r="B154" s="7" t="s">
        <v>71</v>
      </c>
      <c r="C154" s="5" t="s">
        <v>5</v>
      </c>
      <c r="D154" s="5" t="s">
        <v>320</v>
      </c>
    </row>
    <row r="155" spans="1:4" ht="15.75">
      <c r="A155" s="4"/>
      <c r="B155" s="7" t="s">
        <v>100</v>
      </c>
      <c r="C155" s="5" t="s">
        <v>25</v>
      </c>
      <c r="D155" s="5">
        <v>0.04</v>
      </c>
    </row>
    <row r="156" spans="1:4" ht="31.5">
      <c r="A156" s="4"/>
      <c r="B156" s="3" t="s">
        <v>190</v>
      </c>
      <c r="C156" s="5" t="s">
        <v>5</v>
      </c>
      <c r="D156" s="5" t="s">
        <v>347</v>
      </c>
    </row>
    <row r="157" spans="1:4" ht="100.5" customHeight="1">
      <c r="A157" s="4"/>
      <c r="B157" s="3" t="s">
        <v>191</v>
      </c>
      <c r="C157" s="5" t="s">
        <v>5</v>
      </c>
      <c r="D157" s="5" t="s">
        <v>348</v>
      </c>
    </row>
    <row r="158" spans="1:4" ht="15.75">
      <c r="A158" s="4"/>
      <c r="B158" s="3" t="s">
        <v>192</v>
      </c>
      <c r="C158" s="5" t="s">
        <v>5</v>
      </c>
      <c r="D158" s="5" t="s">
        <v>341</v>
      </c>
    </row>
    <row r="159" spans="1:4" ht="15.75">
      <c r="A159" s="4"/>
      <c r="B159" s="3" t="s">
        <v>101</v>
      </c>
      <c r="C159" s="5" t="s">
        <v>5</v>
      </c>
      <c r="D159" s="5" t="s">
        <v>327</v>
      </c>
    </row>
    <row r="160" spans="1:4" ht="15.75">
      <c r="A160" s="4">
        <v>27</v>
      </c>
      <c r="B160" s="3" t="s">
        <v>99</v>
      </c>
      <c r="C160" s="5" t="s">
        <v>5</v>
      </c>
      <c r="D160" s="10" t="s">
        <v>342</v>
      </c>
    </row>
    <row r="161" spans="1:4" ht="15.75">
      <c r="A161" s="4"/>
      <c r="B161" s="7" t="s">
        <v>71</v>
      </c>
      <c r="C161" s="5" t="s">
        <v>5</v>
      </c>
      <c r="D161" s="5" t="s">
        <v>320</v>
      </c>
    </row>
    <row r="162" spans="1:4" ht="15.75">
      <c r="A162" s="4"/>
      <c r="B162" s="7" t="s">
        <v>100</v>
      </c>
      <c r="C162" s="5" t="s">
        <v>25</v>
      </c>
      <c r="D162" s="5">
        <v>0.01</v>
      </c>
    </row>
    <row r="163" spans="1:4" ht="31.5">
      <c r="A163" s="4"/>
      <c r="B163" s="3" t="s">
        <v>190</v>
      </c>
      <c r="C163" s="5" t="s">
        <v>5</v>
      </c>
      <c r="D163" s="5" t="s">
        <v>347</v>
      </c>
    </row>
    <row r="164" spans="1:4" ht="105" customHeight="1">
      <c r="A164" s="4"/>
      <c r="B164" s="3" t="s">
        <v>191</v>
      </c>
      <c r="C164" s="5" t="s">
        <v>5</v>
      </c>
      <c r="D164" s="5" t="s">
        <v>348</v>
      </c>
    </row>
    <row r="165" spans="1:4" ht="15.75">
      <c r="A165" s="4"/>
      <c r="B165" s="3" t="s">
        <v>192</v>
      </c>
      <c r="C165" s="5" t="s">
        <v>5</v>
      </c>
      <c r="D165" s="5" t="s">
        <v>341</v>
      </c>
    </row>
    <row r="166" spans="1:4" ht="15.75">
      <c r="A166" s="4"/>
      <c r="B166" s="3" t="s">
        <v>101</v>
      </c>
      <c r="C166" s="5" t="s">
        <v>5</v>
      </c>
      <c r="D166" s="5" t="s">
        <v>324</v>
      </c>
    </row>
    <row r="167" spans="1:4" ht="31.5">
      <c r="A167" s="4">
        <v>28</v>
      </c>
      <c r="B167" s="3" t="s">
        <v>99</v>
      </c>
      <c r="C167" s="5" t="s">
        <v>5</v>
      </c>
      <c r="D167" s="10" t="s">
        <v>343</v>
      </c>
    </row>
    <row r="168" spans="1:4" ht="15.75">
      <c r="A168" s="4"/>
      <c r="B168" s="7" t="s">
        <v>71</v>
      </c>
      <c r="C168" s="5" t="s">
        <v>5</v>
      </c>
      <c r="D168" s="5" t="s">
        <v>320</v>
      </c>
    </row>
    <row r="169" spans="1:4" ht="15.75">
      <c r="A169" s="4"/>
      <c r="B169" s="7" t="s">
        <v>100</v>
      </c>
      <c r="C169" s="5" t="s">
        <v>25</v>
      </c>
      <c r="D169" s="5">
        <v>3.88</v>
      </c>
    </row>
    <row r="170" spans="1:4" ht="31.5">
      <c r="A170" s="4"/>
      <c r="B170" s="3" t="s">
        <v>190</v>
      </c>
      <c r="C170" s="5" t="s">
        <v>5</v>
      </c>
      <c r="D170" s="5" t="s">
        <v>347</v>
      </c>
    </row>
    <row r="171" spans="1:4" ht="106.5" customHeight="1">
      <c r="A171" s="4"/>
      <c r="B171" s="3" t="s">
        <v>191</v>
      </c>
      <c r="C171" s="5" t="s">
        <v>5</v>
      </c>
      <c r="D171" s="5" t="s">
        <v>348</v>
      </c>
    </row>
    <row r="172" spans="1:4" ht="15.75">
      <c r="A172" s="4"/>
      <c r="B172" s="3" t="s">
        <v>192</v>
      </c>
      <c r="C172" s="5" t="s">
        <v>5</v>
      </c>
      <c r="D172" s="5" t="s">
        <v>344</v>
      </c>
    </row>
    <row r="173" spans="1:4" ht="31.5">
      <c r="A173" s="4"/>
      <c r="B173" s="3" t="s">
        <v>101</v>
      </c>
      <c r="C173" s="5" t="s">
        <v>5</v>
      </c>
      <c r="D173" s="5" t="s">
        <v>349</v>
      </c>
    </row>
    <row r="174" spans="1:4" ht="15.75">
      <c r="A174" s="4">
        <v>29</v>
      </c>
      <c r="B174" s="3" t="s">
        <v>99</v>
      </c>
      <c r="C174" s="5" t="s">
        <v>5</v>
      </c>
      <c r="D174" s="10" t="s">
        <v>319</v>
      </c>
    </row>
    <row r="175" spans="1:4" ht="15.75">
      <c r="A175" s="4"/>
      <c r="B175" s="7" t="s">
        <v>71</v>
      </c>
      <c r="C175" s="5" t="s">
        <v>5</v>
      </c>
      <c r="D175" s="5" t="s">
        <v>320</v>
      </c>
    </row>
    <row r="176" spans="1:4" ht="15.75">
      <c r="A176" s="4"/>
      <c r="B176" s="7" t="s">
        <v>350</v>
      </c>
      <c r="C176" s="5" t="s">
        <v>25</v>
      </c>
      <c r="D176" s="26">
        <v>82838.91</v>
      </c>
    </row>
    <row r="177" spans="1:4" ht="15.75">
      <c r="A177" s="4">
        <v>30</v>
      </c>
      <c r="B177" s="3" t="s">
        <v>99</v>
      </c>
      <c r="C177" s="5" t="s">
        <v>5</v>
      </c>
      <c r="D177" s="10" t="s">
        <v>325</v>
      </c>
    </row>
    <row r="178" spans="1:4" ht="15.75">
      <c r="A178" s="4"/>
      <c r="B178" s="7" t="s">
        <v>71</v>
      </c>
      <c r="C178" s="5" t="s">
        <v>5</v>
      </c>
      <c r="D178" s="5" t="s">
        <v>320</v>
      </c>
    </row>
    <row r="179" spans="1:4" ht="15.75">
      <c r="A179" s="4"/>
      <c r="B179" s="7" t="s">
        <v>350</v>
      </c>
      <c r="C179" s="5" t="s">
        <v>25</v>
      </c>
      <c r="D179" s="26">
        <v>132021.12</v>
      </c>
    </row>
    <row r="180" spans="1:4" ht="34.5" customHeight="1">
      <c r="A180" s="4">
        <v>31</v>
      </c>
      <c r="B180" s="3" t="s">
        <v>99</v>
      </c>
      <c r="C180" s="5" t="s">
        <v>5</v>
      </c>
      <c r="D180" s="10" t="s">
        <v>328</v>
      </c>
    </row>
    <row r="181" spans="1:4" ht="15.75">
      <c r="A181" s="4"/>
      <c r="B181" s="7" t="s">
        <v>71</v>
      </c>
      <c r="C181" s="5" t="s">
        <v>5</v>
      </c>
      <c r="D181" s="5" t="s">
        <v>320</v>
      </c>
    </row>
    <row r="182" spans="1:4" ht="15.75">
      <c r="A182" s="4"/>
      <c r="B182" s="7" t="s">
        <v>350</v>
      </c>
      <c r="C182" s="5" t="s">
        <v>25</v>
      </c>
      <c r="D182" s="26">
        <v>46793.7</v>
      </c>
    </row>
    <row r="183" spans="1:4" ht="15.75">
      <c r="A183" s="4">
        <v>32</v>
      </c>
      <c r="B183" s="3" t="s">
        <v>99</v>
      </c>
      <c r="C183" s="5" t="s">
        <v>5</v>
      </c>
      <c r="D183" s="10" t="s">
        <v>330</v>
      </c>
    </row>
    <row r="184" spans="1:4" ht="15.75">
      <c r="A184" s="4"/>
      <c r="B184" s="7" t="s">
        <v>71</v>
      </c>
      <c r="C184" s="5" t="s">
        <v>5</v>
      </c>
      <c r="D184" s="5" t="s">
        <v>320</v>
      </c>
    </row>
    <row r="185" spans="1:4" ht="15.75">
      <c r="A185" s="4"/>
      <c r="B185" s="7" t="s">
        <v>350</v>
      </c>
      <c r="C185" s="5" t="s">
        <v>25</v>
      </c>
      <c r="D185" s="26">
        <v>37782.36</v>
      </c>
    </row>
    <row r="186" spans="1:4" ht="15.75">
      <c r="A186" s="4">
        <v>33</v>
      </c>
      <c r="B186" s="3" t="s">
        <v>99</v>
      </c>
      <c r="C186" s="5" t="s">
        <v>5</v>
      </c>
      <c r="D186" s="10" t="s">
        <v>336</v>
      </c>
    </row>
    <row r="187" spans="1:4" ht="15.75">
      <c r="A187" s="4"/>
      <c r="B187" s="7" t="s">
        <v>71</v>
      </c>
      <c r="C187" s="5" t="s">
        <v>5</v>
      </c>
      <c r="D187" s="5" t="s">
        <v>320</v>
      </c>
    </row>
    <row r="188" spans="1:4" ht="15.75">
      <c r="A188" s="4"/>
      <c r="B188" s="7" t="s">
        <v>350</v>
      </c>
      <c r="C188" s="5" t="s">
        <v>25</v>
      </c>
      <c r="D188" s="26">
        <v>2277.97</v>
      </c>
    </row>
    <row r="189" spans="1:4" ht="91.5" customHeight="1">
      <c r="A189" s="4">
        <v>34</v>
      </c>
      <c r="B189" s="3" t="s">
        <v>99</v>
      </c>
      <c r="C189" s="5" t="s">
        <v>5</v>
      </c>
      <c r="D189" s="10" t="s">
        <v>331</v>
      </c>
    </row>
    <row r="190" spans="1:4" ht="15.75">
      <c r="A190" s="4"/>
      <c r="B190" s="7" t="s">
        <v>71</v>
      </c>
      <c r="C190" s="5" t="s">
        <v>5</v>
      </c>
      <c r="D190" s="5" t="s">
        <v>320</v>
      </c>
    </row>
    <row r="191" spans="1:4" ht="15.75">
      <c r="A191" s="4"/>
      <c r="B191" s="7" t="s">
        <v>350</v>
      </c>
      <c r="C191" s="5" t="s">
        <v>25</v>
      </c>
      <c r="D191" s="26">
        <v>95975.88</v>
      </c>
    </row>
    <row r="192" spans="1:4" ht="15.75">
      <c r="A192" s="4">
        <v>35</v>
      </c>
      <c r="B192" s="3" t="s">
        <v>99</v>
      </c>
      <c r="C192" s="5" t="s">
        <v>5</v>
      </c>
      <c r="D192" s="10" t="s">
        <v>332</v>
      </c>
    </row>
    <row r="193" spans="1:4" ht="15.75">
      <c r="A193" s="4"/>
      <c r="B193" s="7" t="s">
        <v>71</v>
      </c>
      <c r="C193" s="5" t="s">
        <v>5</v>
      </c>
      <c r="D193" s="5" t="s">
        <v>320</v>
      </c>
    </row>
    <row r="194" spans="1:4" ht="15.75">
      <c r="A194" s="4"/>
      <c r="B194" s="7" t="s">
        <v>350</v>
      </c>
      <c r="C194" s="5" t="s">
        <v>25</v>
      </c>
      <c r="D194" s="26">
        <v>7382.76</v>
      </c>
    </row>
    <row r="195" spans="1:4" ht="15.75">
      <c r="A195" s="4">
        <v>36</v>
      </c>
      <c r="B195" s="3" t="s">
        <v>99</v>
      </c>
      <c r="C195" s="5" t="s">
        <v>5</v>
      </c>
      <c r="D195" s="10" t="s">
        <v>333</v>
      </c>
    </row>
    <row r="196" spans="1:4" ht="15.75">
      <c r="A196" s="4"/>
      <c r="B196" s="7" t="s">
        <v>71</v>
      </c>
      <c r="C196" s="5" t="s">
        <v>5</v>
      </c>
      <c r="D196" s="5" t="s">
        <v>320</v>
      </c>
    </row>
    <row r="197" spans="1:4" ht="15.75">
      <c r="A197" s="4"/>
      <c r="B197" s="7" t="s">
        <v>350</v>
      </c>
      <c r="C197" s="5" t="s">
        <v>25</v>
      </c>
      <c r="D197" s="26">
        <v>1302.84</v>
      </c>
    </row>
    <row r="198" spans="1:4" ht="15.75">
      <c r="A198" s="4">
        <v>37</v>
      </c>
      <c r="B198" s="3" t="s">
        <v>99</v>
      </c>
      <c r="C198" s="5" t="s">
        <v>5</v>
      </c>
      <c r="D198" s="10" t="s">
        <v>338</v>
      </c>
    </row>
    <row r="199" spans="1:4" ht="15.75">
      <c r="A199" s="4"/>
      <c r="B199" s="7" t="s">
        <v>71</v>
      </c>
      <c r="C199" s="5" t="s">
        <v>5</v>
      </c>
      <c r="D199" s="5" t="s">
        <v>320</v>
      </c>
    </row>
    <row r="200" spans="1:4" ht="15.75">
      <c r="A200" s="4"/>
      <c r="B200" s="7" t="s">
        <v>350</v>
      </c>
      <c r="C200" s="5" t="s">
        <v>25</v>
      </c>
      <c r="D200" s="26">
        <v>2931.39</v>
      </c>
    </row>
    <row r="201" spans="1:4" ht="15.75">
      <c r="A201" s="4">
        <v>38</v>
      </c>
      <c r="B201" s="3" t="s">
        <v>99</v>
      </c>
      <c r="C201" s="5" t="s">
        <v>5</v>
      </c>
      <c r="D201" s="10" t="s">
        <v>340</v>
      </c>
    </row>
    <row r="202" spans="1:4" ht="15.75">
      <c r="A202" s="4"/>
      <c r="B202" s="7" t="s">
        <v>71</v>
      </c>
      <c r="C202" s="5" t="s">
        <v>5</v>
      </c>
      <c r="D202" s="5" t="s">
        <v>320</v>
      </c>
    </row>
    <row r="203" spans="1:4" ht="15.75">
      <c r="A203" s="4"/>
      <c r="B203" s="7" t="s">
        <v>350</v>
      </c>
      <c r="C203" s="5" t="s">
        <v>25</v>
      </c>
      <c r="D203" s="26">
        <v>759.99</v>
      </c>
    </row>
    <row r="204" spans="1:4" ht="15.75">
      <c r="A204" s="4">
        <v>39</v>
      </c>
      <c r="B204" s="3" t="s">
        <v>99</v>
      </c>
      <c r="C204" s="5" t="s">
        <v>5</v>
      </c>
      <c r="D204" s="10" t="s">
        <v>342</v>
      </c>
    </row>
    <row r="205" spans="1:4" ht="15.75">
      <c r="A205" s="4"/>
      <c r="B205" s="7" t="s">
        <v>71</v>
      </c>
      <c r="C205" s="5" t="s">
        <v>5</v>
      </c>
      <c r="D205" s="5" t="s">
        <v>320</v>
      </c>
    </row>
    <row r="206" spans="1:4" ht="15.75">
      <c r="A206" s="4"/>
      <c r="B206" s="7" t="s">
        <v>350</v>
      </c>
      <c r="C206" s="5" t="s">
        <v>25</v>
      </c>
      <c r="D206" s="26">
        <v>217.14</v>
      </c>
    </row>
    <row r="207" spans="1:4" ht="31.5">
      <c r="A207" s="4">
        <v>40</v>
      </c>
      <c r="B207" s="3" t="s">
        <v>99</v>
      </c>
      <c r="C207" s="5" t="s">
        <v>5</v>
      </c>
      <c r="D207" s="10" t="s">
        <v>343</v>
      </c>
    </row>
    <row r="208" spans="1:4" ht="15.75">
      <c r="A208" s="4"/>
      <c r="B208" s="7" t="s">
        <v>71</v>
      </c>
      <c r="C208" s="5" t="s">
        <v>5</v>
      </c>
      <c r="D208" s="5" t="s">
        <v>320</v>
      </c>
    </row>
    <row r="209" spans="1:4" ht="15.75">
      <c r="A209" s="4"/>
      <c r="B209" s="7" t="s">
        <v>350</v>
      </c>
      <c r="C209" s="5" t="s">
        <v>25</v>
      </c>
      <c r="D209" s="26">
        <v>82187.49</v>
      </c>
    </row>
  </sheetData>
  <sheetProtection/>
  <mergeCells count="1">
    <mergeCell ref="A1:D1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37">
      <selection activeCell="H98" sqref="H98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9.140625" style="1" customWidth="1"/>
    <col min="4" max="4" width="26.57421875" style="1" customWidth="1"/>
    <col min="5" max="16384" width="9.140625" style="1" customWidth="1"/>
  </cols>
  <sheetData>
    <row r="1" spans="1:4" ht="34.5" customHeight="1">
      <c r="A1" s="46" t="s">
        <v>112</v>
      </c>
      <c r="B1" s="46"/>
      <c r="C1" s="46"/>
      <c r="D1" s="46"/>
    </row>
    <row r="2" ht="20.25">
      <c r="B2" s="24" t="s">
        <v>282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19.5" customHeight="1">
      <c r="A4" s="4">
        <v>1</v>
      </c>
      <c r="B4" s="11" t="s">
        <v>4</v>
      </c>
      <c r="C4" s="5" t="s">
        <v>5</v>
      </c>
      <c r="D4" s="5" t="s">
        <v>283</v>
      </c>
    </row>
    <row r="5" spans="1:4" s="6" customFormat="1" ht="19.5" customHeight="1">
      <c r="A5" s="4" t="s">
        <v>9</v>
      </c>
      <c r="B5" s="7" t="s">
        <v>103</v>
      </c>
      <c r="C5" s="5" t="s">
        <v>5</v>
      </c>
      <c r="D5" s="10" t="s">
        <v>266</v>
      </c>
    </row>
    <row r="6" spans="1:4" s="6" customFormat="1" ht="19.5" customHeight="1">
      <c r="A6" s="4"/>
      <c r="B6" s="7" t="s">
        <v>103</v>
      </c>
      <c r="C6" s="5"/>
      <c r="D6" s="10" t="s">
        <v>284</v>
      </c>
    </row>
    <row r="7" spans="1:4" s="6" customFormat="1" ht="19.5" customHeight="1">
      <c r="A7" s="4" t="s">
        <v>10</v>
      </c>
      <c r="B7" s="7" t="s">
        <v>104</v>
      </c>
      <c r="C7" s="5" t="s">
        <v>5</v>
      </c>
      <c r="D7" s="5" t="s">
        <v>285</v>
      </c>
    </row>
    <row r="8" spans="1:4" s="6" customFormat="1" ht="19.5" customHeight="1">
      <c r="A8" s="4" t="s">
        <v>11</v>
      </c>
      <c r="B8" s="3" t="s">
        <v>71</v>
      </c>
      <c r="C8" s="5" t="s">
        <v>5</v>
      </c>
      <c r="D8" s="5" t="s">
        <v>286</v>
      </c>
    </row>
    <row r="9" spans="1:4" s="6" customFormat="1" ht="34.5" customHeight="1">
      <c r="A9" s="4" t="s">
        <v>12</v>
      </c>
      <c r="B9" s="3" t="s">
        <v>287</v>
      </c>
      <c r="C9" s="5" t="s">
        <v>25</v>
      </c>
      <c r="D9" s="5">
        <v>28.82</v>
      </c>
    </row>
    <row r="10" spans="1:4" s="6" customFormat="1" ht="34.5" customHeight="1">
      <c r="A10" s="4"/>
      <c r="B10" s="3" t="s">
        <v>288</v>
      </c>
      <c r="C10" s="5" t="s">
        <v>25</v>
      </c>
      <c r="D10" s="5">
        <v>24.07</v>
      </c>
    </row>
    <row r="11" spans="1:4" s="6" customFormat="1" ht="51" customHeight="1">
      <c r="A11" s="4" t="s">
        <v>13</v>
      </c>
      <c r="B11" s="7" t="s">
        <v>106</v>
      </c>
      <c r="C11" s="5" t="s">
        <v>5</v>
      </c>
      <c r="D11" s="5" t="s">
        <v>289</v>
      </c>
    </row>
    <row r="12" spans="1:4" s="6" customFormat="1" ht="31.5" customHeight="1">
      <c r="A12" s="4" t="s">
        <v>14</v>
      </c>
      <c r="B12" s="3" t="s">
        <v>107</v>
      </c>
      <c r="C12" s="5" t="s">
        <v>5</v>
      </c>
      <c r="D12" s="5" t="s">
        <v>314</v>
      </c>
    </row>
    <row r="13" spans="1:4" s="6" customFormat="1" ht="69.75" customHeight="1">
      <c r="A13" s="4" t="s">
        <v>15</v>
      </c>
      <c r="B13" s="3" t="s">
        <v>108</v>
      </c>
      <c r="C13" s="5" t="s">
        <v>5</v>
      </c>
      <c r="D13" s="5" t="s">
        <v>290</v>
      </c>
    </row>
    <row r="14" spans="1:4" s="6" customFormat="1" ht="33" customHeight="1">
      <c r="A14" s="4" t="s">
        <v>16</v>
      </c>
      <c r="B14" s="7" t="s">
        <v>109</v>
      </c>
      <c r="C14" s="5" t="s">
        <v>5</v>
      </c>
      <c r="D14" s="5" t="s">
        <v>291</v>
      </c>
    </row>
    <row r="15" spans="1:4" s="6" customFormat="1" ht="35.25" customHeight="1">
      <c r="A15" s="4" t="s">
        <v>17</v>
      </c>
      <c r="B15" s="7" t="s">
        <v>292</v>
      </c>
      <c r="C15" s="5" t="s">
        <v>286</v>
      </c>
      <c r="D15" s="5">
        <v>4.4</v>
      </c>
    </row>
    <row r="16" spans="1:4" s="6" customFormat="1" ht="66.75" customHeight="1">
      <c r="A16" s="4"/>
      <c r="B16" s="7" t="s">
        <v>293</v>
      </c>
      <c r="C16" s="5" t="s">
        <v>286</v>
      </c>
      <c r="D16" s="5">
        <v>7.6</v>
      </c>
    </row>
    <row r="17" spans="1:4" ht="47.25">
      <c r="A17" s="4" t="s">
        <v>18</v>
      </c>
      <c r="B17" s="7" t="s">
        <v>294</v>
      </c>
      <c r="C17" s="5" t="s">
        <v>5</v>
      </c>
      <c r="D17" s="5" t="s">
        <v>295</v>
      </c>
    </row>
    <row r="18" spans="1:4" ht="78.75">
      <c r="A18" s="4">
        <v>12</v>
      </c>
      <c r="B18" s="7" t="s">
        <v>111</v>
      </c>
      <c r="C18" s="5" t="s">
        <v>5</v>
      </c>
      <c r="D18" s="5" t="s">
        <v>296</v>
      </c>
    </row>
    <row r="19" spans="1:4" ht="31.5">
      <c r="A19" s="4" t="s">
        <v>8</v>
      </c>
      <c r="B19" s="11" t="s">
        <v>4</v>
      </c>
      <c r="C19" s="5" t="s">
        <v>5</v>
      </c>
      <c r="D19" s="5" t="s">
        <v>297</v>
      </c>
    </row>
    <row r="20" spans="1:4" ht="31.5">
      <c r="A20" s="4" t="s">
        <v>9</v>
      </c>
      <c r="B20" s="7" t="s">
        <v>103</v>
      </c>
      <c r="C20" s="5" t="s">
        <v>5</v>
      </c>
      <c r="D20" s="10" t="s">
        <v>266</v>
      </c>
    </row>
    <row r="21" spans="1:4" ht="15.75">
      <c r="A21" s="4"/>
      <c r="B21" s="7" t="s">
        <v>103</v>
      </c>
      <c r="C21" s="5"/>
      <c r="D21" s="10" t="s">
        <v>284</v>
      </c>
    </row>
    <row r="22" spans="1:4" ht="31.5">
      <c r="A22" s="4" t="s">
        <v>10</v>
      </c>
      <c r="B22" s="7" t="s">
        <v>104</v>
      </c>
      <c r="C22" s="5" t="s">
        <v>5</v>
      </c>
      <c r="D22" s="5" t="s">
        <v>285</v>
      </c>
    </row>
    <row r="23" spans="1:4" ht="31.5">
      <c r="A23" s="4" t="s">
        <v>11</v>
      </c>
      <c r="B23" s="3" t="s">
        <v>71</v>
      </c>
      <c r="C23" s="5" t="s">
        <v>5</v>
      </c>
      <c r="D23" s="5" t="s">
        <v>286</v>
      </c>
    </row>
    <row r="24" spans="1:4" ht="31.5">
      <c r="A24" s="4" t="s">
        <v>12</v>
      </c>
      <c r="B24" s="3" t="s">
        <v>287</v>
      </c>
      <c r="C24" s="5" t="s">
        <v>25</v>
      </c>
      <c r="D24" s="25">
        <v>31.2</v>
      </c>
    </row>
    <row r="25" spans="1:4" ht="31.5">
      <c r="A25" s="4"/>
      <c r="B25" s="3" t="s">
        <v>288</v>
      </c>
      <c r="C25" s="5" t="s">
        <v>25</v>
      </c>
      <c r="D25" s="5">
        <v>26.54</v>
      </c>
    </row>
    <row r="26" spans="1:4" ht="47.25">
      <c r="A26" s="4" t="s">
        <v>13</v>
      </c>
      <c r="B26" s="7" t="s">
        <v>106</v>
      </c>
      <c r="C26" s="5" t="s">
        <v>5</v>
      </c>
      <c r="D26" s="5" t="s">
        <v>298</v>
      </c>
    </row>
    <row r="27" spans="1:4" ht="31.5">
      <c r="A27" s="4" t="s">
        <v>14</v>
      </c>
      <c r="B27" s="3" t="s">
        <v>107</v>
      </c>
      <c r="C27" s="5" t="s">
        <v>5</v>
      </c>
      <c r="D27" s="5" t="s">
        <v>299</v>
      </c>
    </row>
    <row r="28" spans="1:4" ht="63">
      <c r="A28" s="4" t="s">
        <v>15</v>
      </c>
      <c r="B28" s="3" t="s">
        <v>108</v>
      </c>
      <c r="C28" s="5" t="s">
        <v>5</v>
      </c>
      <c r="D28" s="5" t="s">
        <v>300</v>
      </c>
    </row>
    <row r="29" spans="1:4" ht="31.5">
      <c r="A29" s="4" t="s">
        <v>16</v>
      </c>
      <c r="B29" s="7" t="s">
        <v>109</v>
      </c>
      <c r="C29" s="5" t="s">
        <v>5</v>
      </c>
      <c r="D29" s="5" t="s">
        <v>301</v>
      </c>
    </row>
    <row r="30" spans="1:4" ht="31.5">
      <c r="A30" s="4" t="s">
        <v>17</v>
      </c>
      <c r="B30" s="7" t="s">
        <v>292</v>
      </c>
      <c r="C30" s="5" t="s">
        <v>286</v>
      </c>
      <c r="D30" s="5">
        <v>4.4</v>
      </c>
    </row>
    <row r="31" spans="1:4" ht="47.25">
      <c r="A31" s="4"/>
      <c r="B31" s="7" t="s">
        <v>293</v>
      </c>
      <c r="C31" s="5" t="s">
        <v>286</v>
      </c>
      <c r="D31" s="5">
        <v>7.6</v>
      </c>
    </row>
    <row r="32" spans="1:4" ht="47.25">
      <c r="A32" s="4" t="s">
        <v>18</v>
      </c>
      <c r="B32" s="7" t="s">
        <v>294</v>
      </c>
      <c r="C32" s="5" t="s">
        <v>5</v>
      </c>
      <c r="D32" s="5" t="s">
        <v>295</v>
      </c>
    </row>
    <row r="33" spans="1:4" ht="78.75">
      <c r="A33" s="4">
        <v>12</v>
      </c>
      <c r="B33" s="7" t="s">
        <v>111</v>
      </c>
      <c r="C33" s="5" t="s">
        <v>5</v>
      </c>
      <c r="D33" s="5" t="s">
        <v>296</v>
      </c>
    </row>
    <row r="34" spans="1:4" ht="31.5">
      <c r="A34" s="4" t="s">
        <v>8</v>
      </c>
      <c r="B34" s="11" t="s">
        <v>4</v>
      </c>
      <c r="C34" s="5" t="s">
        <v>5</v>
      </c>
      <c r="D34" s="5" t="s">
        <v>283</v>
      </c>
    </row>
    <row r="35" spans="1:4" ht="31.5">
      <c r="A35" s="4" t="s">
        <v>9</v>
      </c>
      <c r="B35" s="7" t="s">
        <v>103</v>
      </c>
      <c r="C35" s="5" t="s">
        <v>5</v>
      </c>
      <c r="D35" s="10" t="s">
        <v>302</v>
      </c>
    </row>
    <row r="36" spans="1:4" ht="31.5">
      <c r="A36" s="4" t="s">
        <v>10</v>
      </c>
      <c r="B36" s="7" t="s">
        <v>104</v>
      </c>
      <c r="C36" s="5" t="s">
        <v>5</v>
      </c>
      <c r="D36" s="5" t="s">
        <v>285</v>
      </c>
    </row>
    <row r="37" spans="1:4" ht="31.5">
      <c r="A37" s="4" t="s">
        <v>11</v>
      </c>
      <c r="B37" s="3" t="s">
        <v>71</v>
      </c>
      <c r="C37" s="5" t="s">
        <v>5</v>
      </c>
      <c r="D37" s="5" t="s">
        <v>286</v>
      </c>
    </row>
    <row r="38" spans="1:4" ht="31.5">
      <c r="A38" s="4" t="s">
        <v>12</v>
      </c>
      <c r="B38" s="3" t="s">
        <v>105</v>
      </c>
      <c r="C38" s="5" t="s">
        <v>25</v>
      </c>
      <c r="D38" s="5">
        <v>55.08</v>
      </c>
    </row>
    <row r="39" spans="1:4" ht="31.5">
      <c r="A39" s="4" t="s">
        <v>13</v>
      </c>
      <c r="B39" s="7" t="s">
        <v>106</v>
      </c>
      <c r="C39" s="5" t="s">
        <v>5</v>
      </c>
      <c r="D39" s="5" t="s">
        <v>315</v>
      </c>
    </row>
    <row r="40" spans="1:4" ht="31.5">
      <c r="A40" s="4" t="s">
        <v>14</v>
      </c>
      <c r="B40" s="3" t="s">
        <v>107</v>
      </c>
      <c r="C40" s="5" t="s">
        <v>5</v>
      </c>
      <c r="D40" s="5" t="s">
        <v>316</v>
      </c>
    </row>
    <row r="41" spans="1:4" ht="63">
      <c r="A41" s="4" t="s">
        <v>15</v>
      </c>
      <c r="B41" s="3" t="s">
        <v>108</v>
      </c>
      <c r="C41" s="5" t="s">
        <v>5</v>
      </c>
      <c r="D41" s="5" t="s">
        <v>290</v>
      </c>
    </row>
    <row r="42" spans="1:4" ht="31.5">
      <c r="A42" s="4" t="s">
        <v>16</v>
      </c>
      <c r="B42" s="7" t="s">
        <v>109</v>
      </c>
      <c r="C42" s="5" t="s">
        <v>5</v>
      </c>
      <c r="D42" s="5" t="s">
        <v>291</v>
      </c>
    </row>
    <row r="43" spans="1:4" ht="31.5">
      <c r="A43" s="4" t="s">
        <v>17</v>
      </c>
      <c r="B43" s="7" t="s">
        <v>193</v>
      </c>
      <c r="C43" s="5" t="s">
        <v>303</v>
      </c>
      <c r="D43" s="5">
        <v>0.015</v>
      </c>
    </row>
    <row r="44" spans="1:4" ht="31.5">
      <c r="A44" s="4" t="s">
        <v>18</v>
      </c>
      <c r="B44" s="7" t="s">
        <v>304</v>
      </c>
      <c r="C44" s="5" t="s">
        <v>5</v>
      </c>
      <c r="D44" s="5" t="s">
        <v>248</v>
      </c>
    </row>
    <row r="45" spans="1:4" ht="63">
      <c r="A45" s="4">
        <v>12</v>
      </c>
      <c r="B45" s="7" t="s">
        <v>111</v>
      </c>
      <c r="C45" s="5" t="s">
        <v>5</v>
      </c>
      <c r="D45" s="5"/>
    </row>
    <row r="46" spans="1:4" ht="31.5">
      <c r="A46" s="4" t="s">
        <v>8</v>
      </c>
      <c r="B46" s="11" t="s">
        <v>4</v>
      </c>
      <c r="C46" s="5" t="s">
        <v>5</v>
      </c>
      <c r="D46" s="5" t="s">
        <v>297</v>
      </c>
    </row>
    <row r="47" spans="1:4" ht="31.5">
      <c r="A47" s="4" t="s">
        <v>9</v>
      </c>
      <c r="B47" s="7" t="s">
        <v>103</v>
      </c>
      <c r="C47" s="5" t="s">
        <v>5</v>
      </c>
      <c r="D47" s="10" t="s">
        <v>302</v>
      </c>
    </row>
    <row r="48" spans="1:4" ht="31.5">
      <c r="A48" s="4" t="s">
        <v>10</v>
      </c>
      <c r="B48" s="7" t="s">
        <v>104</v>
      </c>
      <c r="C48" s="5" t="s">
        <v>5</v>
      </c>
      <c r="D48" s="5" t="s">
        <v>285</v>
      </c>
    </row>
    <row r="49" spans="1:4" ht="31.5">
      <c r="A49" s="4" t="s">
        <v>11</v>
      </c>
      <c r="B49" s="3" t="s">
        <v>71</v>
      </c>
      <c r="C49" s="5" t="s">
        <v>5</v>
      </c>
      <c r="D49" s="5" t="s">
        <v>303</v>
      </c>
    </row>
    <row r="50" spans="1:4" ht="31.5">
      <c r="A50" s="4" t="s">
        <v>12</v>
      </c>
      <c r="B50" s="3" t="s">
        <v>287</v>
      </c>
      <c r="C50" s="5" t="s">
        <v>303</v>
      </c>
      <c r="D50" s="25">
        <v>34.64</v>
      </c>
    </row>
    <row r="51" spans="1:4" ht="31.5">
      <c r="A51" s="4" t="s">
        <v>13</v>
      </c>
      <c r="B51" s="7" t="s">
        <v>106</v>
      </c>
      <c r="C51" s="5" t="s">
        <v>5</v>
      </c>
      <c r="D51" s="5" t="s">
        <v>315</v>
      </c>
    </row>
    <row r="52" spans="1:4" ht="31.5">
      <c r="A52" s="4" t="s">
        <v>14</v>
      </c>
      <c r="B52" s="3" t="s">
        <v>107</v>
      </c>
      <c r="C52" s="5" t="s">
        <v>5</v>
      </c>
      <c r="D52" s="5" t="s">
        <v>316</v>
      </c>
    </row>
    <row r="53" spans="1:4" ht="63">
      <c r="A53" s="4" t="s">
        <v>15</v>
      </c>
      <c r="B53" s="3" t="s">
        <v>108</v>
      </c>
      <c r="C53" s="5" t="s">
        <v>5</v>
      </c>
      <c r="D53" s="5" t="s">
        <v>300</v>
      </c>
    </row>
    <row r="54" spans="1:4" ht="31.5">
      <c r="A54" s="4" t="s">
        <v>16</v>
      </c>
      <c r="B54" s="7" t="s">
        <v>109</v>
      </c>
      <c r="C54" s="5" t="s">
        <v>5</v>
      </c>
      <c r="D54" s="5" t="s">
        <v>301</v>
      </c>
    </row>
    <row r="55" spans="1:4" ht="31.5">
      <c r="A55" s="4" t="s">
        <v>17</v>
      </c>
      <c r="B55" s="7" t="s">
        <v>193</v>
      </c>
      <c r="C55" s="5" t="s">
        <v>303</v>
      </c>
      <c r="D55" s="5">
        <v>0.015</v>
      </c>
    </row>
    <row r="56" spans="1:4" ht="31.5">
      <c r="A56" s="4" t="s">
        <v>18</v>
      </c>
      <c r="B56" s="7" t="s">
        <v>194</v>
      </c>
      <c r="C56" s="5" t="s">
        <v>5</v>
      </c>
      <c r="D56" s="5" t="s">
        <v>248</v>
      </c>
    </row>
    <row r="57" spans="1:4" ht="63">
      <c r="A57" s="4">
        <v>12</v>
      </c>
      <c r="B57" s="7" t="s">
        <v>111</v>
      </c>
      <c r="C57" s="5" t="s">
        <v>5</v>
      </c>
      <c r="D57" s="5"/>
    </row>
    <row r="58" spans="1:4" ht="31.5">
      <c r="A58" s="4" t="s">
        <v>8</v>
      </c>
      <c r="B58" s="11" t="s">
        <v>4</v>
      </c>
      <c r="C58" s="5" t="s">
        <v>5</v>
      </c>
      <c r="D58" s="5" t="s">
        <v>305</v>
      </c>
    </row>
    <row r="59" spans="1:4" ht="31.5">
      <c r="A59" s="4" t="s">
        <v>9</v>
      </c>
      <c r="B59" s="7" t="s">
        <v>103</v>
      </c>
      <c r="C59" s="5" t="s">
        <v>5</v>
      </c>
      <c r="D59" s="10" t="s">
        <v>274</v>
      </c>
    </row>
    <row r="60" spans="1:4" ht="31.5">
      <c r="A60" s="4" t="s">
        <v>10</v>
      </c>
      <c r="B60" s="7" t="s">
        <v>104</v>
      </c>
      <c r="C60" s="5" t="s">
        <v>5</v>
      </c>
      <c r="D60" s="5" t="s">
        <v>306</v>
      </c>
    </row>
    <row r="61" spans="1:4" ht="31.5">
      <c r="A61" s="4" t="s">
        <v>11</v>
      </c>
      <c r="B61" s="3" t="s">
        <v>71</v>
      </c>
      <c r="C61" s="5" t="s">
        <v>5</v>
      </c>
      <c r="D61" s="5" t="s">
        <v>307</v>
      </c>
    </row>
    <row r="62" spans="1:4" ht="31.5">
      <c r="A62" s="4" t="s">
        <v>12</v>
      </c>
      <c r="B62" s="3" t="s">
        <v>105</v>
      </c>
      <c r="C62" s="5" t="s">
        <v>25</v>
      </c>
      <c r="D62" s="5">
        <v>4.18</v>
      </c>
    </row>
    <row r="63" spans="1:4" ht="31.5">
      <c r="A63" s="4" t="s">
        <v>13</v>
      </c>
      <c r="B63" s="7" t="s">
        <v>106</v>
      </c>
      <c r="C63" s="5" t="s">
        <v>5</v>
      </c>
      <c r="D63" s="5" t="s">
        <v>308</v>
      </c>
    </row>
    <row r="64" spans="1:4" ht="31.5">
      <c r="A64" s="4" t="s">
        <v>14</v>
      </c>
      <c r="B64" s="3" t="s">
        <v>107</v>
      </c>
      <c r="C64" s="5" t="s">
        <v>5</v>
      </c>
      <c r="D64" s="5" t="s">
        <v>317</v>
      </c>
    </row>
    <row r="65" spans="1:4" ht="47.25">
      <c r="A65" s="4" t="s">
        <v>15</v>
      </c>
      <c r="B65" s="3" t="s">
        <v>108</v>
      </c>
      <c r="C65" s="5" t="s">
        <v>5</v>
      </c>
      <c r="D65" s="5" t="s">
        <v>309</v>
      </c>
    </row>
    <row r="66" spans="1:4" ht="31.5">
      <c r="A66" s="4" t="s">
        <v>16</v>
      </c>
      <c r="B66" s="7" t="s">
        <v>109</v>
      </c>
      <c r="C66" s="5" t="s">
        <v>5</v>
      </c>
      <c r="D66" s="5" t="s">
        <v>310</v>
      </c>
    </row>
    <row r="67" spans="1:4" ht="31.5">
      <c r="A67" s="4" t="s">
        <v>17</v>
      </c>
      <c r="B67" s="7" t="s">
        <v>193</v>
      </c>
      <c r="C67" s="5"/>
      <c r="D67" s="5" t="s">
        <v>277</v>
      </c>
    </row>
    <row r="68" spans="1:4" ht="31.5">
      <c r="A68" s="4" t="s">
        <v>18</v>
      </c>
      <c r="B68" s="7" t="s">
        <v>194</v>
      </c>
      <c r="C68" s="5" t="s">
        <v>5</v>
      </c>
      <c r="D68" s="5" t="s">
        <v>311</v>
      </c>
    </row>
    <row r="69" spans="1:4" ht="78.75">
      <c r="A69" s="4">
        <v>12</v>
      </c>
      <c r="B69" s="7" t="s">
        <v>111</v>
      </c>
      <c r="C69" s="5" t="s">
        <v>5</v>
      </c>
      <c r="D69" s="5" t="s">
        <v>312</v>
      </c>
    </row>
    <row r="70" spans="1:4" ht="31.5">
      <c r="A70" s="4" t="s">
        <v>8</v>
      </c>
      <c r="B70" s="11" t="s">
        <v>4</v>
      </c>
      <c r="C70" s="5" t="s">
        <v>5</v>
      </c>
      <c r="D70" s="5" t="s">
        <v>301</v>
      </c>
    </row>
    <row r="71" spans="1:4" ht="31.5">
      <c r="A71" s="4" t="s">
        <v>9</v>
      </c>
      <c r="B71" s="7" t="s">
        <v>103</v>
      </c>
      <c r="C71" s="5" t="s">
        <v>5</v>
      </c>
      <c r="D71" s="10" t="s">
        <v>274</v>
      </c>
    </row>
    <row r="72" spans="1:4" ht="31.5">
      <c r="A72" s="4" t="s">
        <v>10</v>
      </c>
      <c r="B72" s="7" t="s">
        <v>104</v>
      </c>
      <c r="C72" s="5" t="s">
        <v>5</v>
      </c>
      <c r="D72" s="5" t="s">
        <v>306</v>
      </c>
    </row>
    <row r="73" spans="1:4" ht="31.5">
      <c r="A73" s="4" t="s">
        <v>11</v>
      </c>
      <c r="B73" s="3" t="s">
        <v>71</v>
      </c>
      <c r="C73" s="5" t="s">
        <v>5</v>
      </c>
      <c r="D73" s="5" t="s">
        <v>307</v>
      </c>
    </row>
    <row r="74" spans="1:4" ht="31.5">
      <c r="A74" s="4" t="s">
        <v>12</v>
      </c>
      <c r="B74" s="3" t="s">
        <v>105</v>
      </c>
      <c r="C74" s="5" t="s">
        <v>25</v>
      </c>
      <c r="D74" s="5">
        <v>4.54</v>
      </c>
    </row>
    <row r="75" spans="1:4" ht="31.5">
      <c r="A75" s="4" t="s">
        <v>13</v>
      </c>
      <c r="B75" s="7" t="s">
        <v>106</v>
      </c>
      <c r="C75" s="5" t="s">
        <v>5</v>
      </c>
      <c r="D75" s="5" t="s">
        <v>308</v>
      </c>
    </row>
    <row r="76" spans="1:4" ht="31.5">
      <c r="A76" s="4" t="s">
        <v>14</v>
      </c>
      <c r="B76" s="3" t="s">
        <v>107</v>
      </c>
      <c r="C76" s="5" t="s">
        <v>5</v>
      </c>
      <c r="D76" s="5" t="s">
        <v>317</v>
      </c>
    </row>
    <row r="77" spans="1:4" ht="47.25">
      <c r="A77" s="4" t="s">
        <v>15</v>
      </c>
      <c r="B77" s="3" t="s">
        <v>108</v>
      </c>
      <c r="C77" s="5" t="s">
        <v>5</v>
      </c>
      <c r="D77" s="5" t="s">
        <v>309</v>
      </c>
    </row>
    <row r="78" spans="1:4" ht="31.5">
      <c r="A78" s="4" t="s">
        <v>16</v>
      </c>
      <c r="B78" s="7" t="s">
        <v>109</v>
      </c>
      <c r="C78" s="5" t="s">
        <v>5</v>
      </c>
      <c r="D78" s="5" t="s">
        <v>310</v>
      </c>
    </row>
    <row r="79" spans="1:4" ht="31.5">
      <c r="A79" s="4" t="s">
        <v>17</v>
      </c>
      <c r="B79" s="7" t="s">
        <v>193</v>
      </c>
      <c r="C79" s="5"/>
      <c r="D79" s="5" t="s">
        <v>277</v>
      </c>
    </row>
    <row r="80" spans="1:4" ht="31.5">
      <c r="A80" s="4" t="s">
        <v>18</v>
      </c>
      <c r="B80" s="7" t="s">
        <v>194</v>
      </c>
      <c r="C80" s="5" t="s">
        <v>5</v>
      </c>
      <c r="D80" s="5" t="s">
        <v>311</v>
      </c>
    </row>
    <row r="81" spans="1:4" ht="78.75">
      <c r="A81" s="4">
        <v>12</v>
      </c>
      <c r="B81" s="7" t="s">
        <v>111</v>
      </c>
      <c r="C81" s="5" t="s">
        <v>5</v>
      </c>
      <c r="D81" s="5" t="s">
        <v>313</v>
      </c>
    </row>
  </sheetData>
  <sheetProtection/>
  <mergeCells count="1">
    <mergeCell ref="A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50" t="s">
        <v>117</v>
      </c>
      <c r="B1" s="50"/>
      <c r="C1" s="50"/>
      <c r="D1" s="50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195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196</v>
      </c>
      <c r="C6" s="5" t="s">
        <v>5</v>
      </c>
      <c r="D6" s="5"/>
    </row>
    <row r="7" spans="1:4" s="6" customFormat="1" ht="47.25">
      <c r="A7" s="4" t="s">
        <v>11</v>
      </c>
      <c r="B7" s="7" t="s">
        <v>197</v>
      </c>
      <c r="C7" s="5" t="s">
        <v>7</v>
      </c>
      <c r="D7" s="5"/>
    </row>
    <row r="8" spans="1:4" s="6" customFormat="1" ht="51" customHeight="1">
      <c r="A8" s="48" t="s">
        <v>198</v>
      </c>
      <c r="B8" s="48"/>
      <c r="C8" s="48"/>
      <c r="D8" s="48"/>
    </row>
    <row r="9" spans="1:4" s="6" customFormat="1" ht="19.5" customHeight="1">
      <c r="A9" s="4" t="s">
        <v>12</v>
      </c>
      <c r="B9" s="7" t="s">
        <v>199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200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113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114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115</v>
      </c>
      <c r="C13" s="5" t="s">
        <v>25</v>
      </c>
      <c r="D13" s="5"/>
    </row>
    <row r="14" spans="1:4" s="6" customFormat="1" ht="67.5" customHeight="1">
      <c r="A14" s="4" t="s">
        <v>17</v>
      </c>
      <c r="B14" s="7" t="s">
        <v>116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49" t="s">
        <v>122</v>
      </c>
      <c r="B1" s="49"/>
      <c r="C1" s="49"/>
      <c r="D1" s="49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48" t="s">
        <v>118</v>
      </c>
      <c r="B5" s="48"/>
      <c r="C5" s="48"/>
      <c r="D5" s="48"/>
    </row>
    <row r="6" spans="1:4" ht="19.5" customHeight="1">
      <c r="A6" s="4" t="s">
        <v>9</v>
      </c>
      <c r="B6" s="3" t="s">
        <v>119</v>
      </c>
      <c r="C6" s="5" t="s">
        <v>5</v>
      </c>
      <c r="D6" s="5"/>
    </row>
    <row r="7" spans="1:4" ht="63" customHeight="1">
      <c r="A7" s="4" t="s">
        <v>10</v>
      </c>
      <c r="B7" s="3" t="s">
        <v>120</v>
      </c>
      <c r="C7" s="5" t="s">
        <v>25</v>
      </c>
      <c r="D7" s="5"/>
    </row>
    <row r="8" spans="1:4" ht="82.5" customHeight="1">
      <c r="A8" s="4" t="s">
        <v>11</v>
      </c>
      <c r="B8" s="7" t="s">
        <v>121</v>
      </c>
      <c r="C8" s="5" t="s">
        <v>5</v>
      </c>
      <c r="D8" s="5"/>
    </row>
    <row r="9" spans="1:4" ht="19.5" customHeight="1">
      <c r="A9" s="4" t="s">
        <v>12</v>
      </c>
      <c r="B9" s="7" t="s">
        <v>39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49" t="s">
        <v>125</v>
      </c>
      <c r="B1" s="49"/>
      <c r="C1" s="49"/>
      <c r="D1" s="49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123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124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3"/>
  <sheetViews>
    <sheetView tabSelected="1" zoomScalePageLayoutView="0" workbookViewId="0" topLeftCell="A85">
      <selection activeCell="F29" sqref="F29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48.7109375" style="1" customWidth="1"/>
    <col min="5" max="5" width="15.140625" style="1" customWidth="1"/>
    <col min="6" max="6" width="13.57421875" style="1" customWidth="1"/>
    <col min="7" max="7" width="12.8515625" style="1" customWidth="1"/>
    <col min="8" max="8" width="12.7109375" style="1" customWidth="1"/>
    <col min="9" max="16384" width="9.140625" style="1" customWidth="1"/>
  </cols>
  <sheetData>
    <row r="1" spans="1:4" ht="36.75" customHeight="1">
      <c r="A1" s="46" t="s">
        <v>201</v>
      </c>
      <c r="B1" s="46"/>
      <c r="C1" s="46"/>
      <c r="D1" s="46"/>
    </row>
    <row r="3" spans="1:4" ht="35.25" customHeight="1">
      <c r="A3" s="2" t="s">
        <v>0</v>
      </c>
      <c r="B3" s="16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7" t="s">
        <v>4</v>
      </c>
      <c r="C4" s="5" t="s">
        <v>5</v>
      </c>
      <c r="D4" s="27">
        <v>42417</v>
      </c>
    </row>
    <row r="5" spans="1:4" s="6" customFormat="1" ht="19.5" customHeight="1">
      <c r="A5" s="4" t="s">
        <v>9</v>
      </c>
      <c r="B5" s="17" t="s">
        <v>126</v>
      </c>
      <c r="C5" s="5" t="s">
        <v>5</v>
      </c>
      <c r="D5" s="27">
        <v>42005</v>
      </c>
    </row>
    <row r="6" spans="1:4" s="6" customFormat="1" ht="19.5" customHeight="1">
      <c r="A6" s="4" t="s">
        <v>10</v>
      </c>
      <c r="B6" s="17" t="s">
        <v>127</v>
      </c>
      <c r="C6" s="5" t="s">
        <v>5</v>
      </c>
      <c r="D6" s="27">
        <v>42369</v>
      </c>
    </row>
    <row r="7" spans="1:4" s="6" customFormat="1" ht="30" customHeight="1">
      <c r="A7" s="45" t="s">
        <v>202</v>
      </c>
      <c r="B7" s="45"/>
      <c r="C7" s="45"/>
      <c r="D7" s="45"/>
    </row>
    <row r="8" spans="1:4" s="6" customFormat="1" ht="30" customHeight="1">
      <c r="A8" s="4" t="s">
        <v>11</v>
      </c>
      <c r="B8" s="18" t="s">
        <v>128</v>
      </c>
      <c r="C8" s="5" t="s">
        <v>25</v>
      </c>
      <c r="D8" s="28">
        <v>0</v>
      </c>
    </row>
    <row r="9" spans="1:4" s="6" customFormat="1" ht="19.5" customHeight="1">
      <c r="A9" s="4" t="s">
        <v>12</v>
      </c>
      <c r="B9" s="9" t="s">
        <v>139</v>
      </c>
      <c r="C9" s="5" t="s">
        <v>25</v>
      </c>
      <c r="D9" s="28">
        <v>143.21</v>
      </c>
    </row>
    <row r="10" spans="1:4" s="6" customFormat="1" ht="19.5" customHeight="1">
      <c r="A10" s="4" t="s">
        <v>13</v>
      </c>
      <c r="B10" s="9" t="s">
        <v>140</v>
      </c>
      <c r="C10" s="5" t="s">
        <v>25</v>
      </c>
      <c r="D10" s="28">
        <v>84808.73</v>
      </c>
    </row>
    <row r="11" spans="1:4" s="6" customFormat="1" ht="33" customHeight="1">
      <c r="A11" s="4" t="s">
        <v>14</v>
      </c>
      <c r="B11" s="18" t="s">
        <v>203</v>
      </c>
      <c r="C11" s="5" t="s">
        <v>25</v>
      </c>
      <c r="D11" s="28">
        <v>492473.58</v>
      </c>
    </row>
    <row r="12" spans="1:5" s="6" customFormat="1" ht="19.5" customHeight="1">
      <c r="A12" s="4" t="s">
        <v>15</v>
      </c>
      <c r="B12" s="9" t="s">
        <v>141</v>
      </c>
      <c r="C12" s="5" t="s">
        <v>25</v>
      </c>
      <c r="D12" s="31">
        <f>'2.3.'!D209+'2.3.'!D206+'2.3.'!D203+'2.3.'!D200+'2.3.'!D197+'2.3.'!D194+'2.3.'!D191+'2.3.'!D188+'2.3.'!D185+'2.3.'!D182+2.03</f>
        <v>277613.55000000005</v>
      </c>
      <c r="E12" s="30"/>
    </row>
    <row r="13" spans="1:5" s="6" customFormat="1" ht="19.5" customHeight="1">
      <c r="A13" s="4" t="s">
        <v>16</v>
      </c>
      <c r="B13" s="9" t="s">
        <v>142</v>
      </c>
      <c r="C13" s="5" t="s">
        <v>25</v>
      </c>
      <c r="D13" s="31">
        <f>'2.3.'!D179</f>
        <v>132021.12</v>
      </c>
      <c r="E13" s="29"/>
    </row>
    <row r="14" spans="1:4" s="6" customFormat="1" ht="19.5" customHeight="1">
      <c r="A14" s="4" t="s">
        <v>17</v>
      </c>
      <c r="B14" s="9" t="s">
        <v>143</v>
      </c>
      <c r="C14" s="5" t="s">
        <v>25</v>
      </c>
      <c r="D14" s="31">
        <f>'2.3.'!D176</f>
        <v>82838.91</v>
      </c>
    </row>
    <row r="15" spans="1:4" s="6" customFormat="1" ht="20.25" customHeight="1">
      <c r="A15" s="4" t="s">
        <v>18</v>
      </c>
      <c r="B15" s="18" t="s">
        <v>129</v>
      </c>
      <c r="C15" s="5" t="s">
        <v>25</v>
      </c>
      <c r="D15" s="32">
        <f>'[1]2.8'!$D$16</f>
        <v>452177.59</v>
      </c>
    </row>
    <row r="16" spans="1:4" s="6" customFormat="1" ht="20.25" customHeight="1">
      <c r="A16" s="4" t="s">
        <v>19</v>
      </c>
      <c r="B16" s="9" t="s">
        <v>204</v>
      </c>
      <c r="C16" s="5" t="s">
        <v>25</v>
      </c>
      <c r="D16" s="32">
        <f>D15</f>
        <v>452177.59</v>
      </c>
    </row>
    <row r="17" spans="1:4" s="6" customFormat="1" ht="20.25" customHeight="1">
      <c r="A17" s="4"/>
      <c r="B17" s="9" t="s">
        <v>358</v>
      </c>
      <c r="C17" s="5" t="s">
        <v>25</v>
      </c>
      <c r="D17" s="31">
        <v>15934.37</v>
      </c>
    </row>
    <row r="18" spans="1:4" s="6" customFormat="1" ht="20.25" customHeight="1">
      <c r="A18" s="4"/>
      <c r="B18" s="9" t="s">
        <v>359</v>
      </c>
      <c r="C18" s="5" t="s">
        <v>25</v>
      </c>
      <c r="D18" s="31">
        <v>6772.11</v>
      </c>
    </row>
    <row r="19" spans="1:4" s="6" customFormat="1" ht="20.25" customHeight="1">
      <c r="A19" s="4"/>
      <c r="B19" s="9" t="s">
        <v>360</v>
      </c>
      <c r="C19" s="5" t="s">
        <v>25</v>
      </c>
      <c r="D19" s="31">
        <v>77580.46</v>
      </c>
    </row>
    <row r="20" spans="1:4" s="6" customFormat="1" ht="20.25" customHeight="1">
      <c r="A20" s="4"/>
      <c r="B20" s="9" t="s">
        <v>361</v>
      </c>
      <c r="C20" s="5" t="s">
        <v>25</v>
      </c>
      <c r="D20" s="31">
        <v>60251.83</v>
      </c>
    </row>
    <row r="21" spans="1:4" s="6" customFormat="1" ht="20.25" customHeight="1">
      <c r="A21" s="4"/>
      <c r="B21" s="9" t="s">
        <v>362</v>
      </c>
      <c r="C21" s="5" t="s">
        <v>25</v>
      </c>
      <c r="D21" s="31">
        <v>75389.48</v>
      </c>
    </row>
    <row r="22" spans="1:4" s="6" customFormat="1" ht="20.25" customHeight="1">
      <c r="A22" s="4"/>
      <c r="B22" s="9" t="s">
        <v>363</v>
      </c>
      <c r="C22" s="5" t="s">
        <v>25</v>
      </c>
      <c r="D22" s="31">
        <v>88037.39</v>
      </c>
    </row>
    <row r="23" spans="1:4" s="6" customFormat="1" ht="20.25" customHeight="1">
      <c r="A23" s="4"/>
      <c r="B23" s="9" t="s">
        <v>364</v>
      </c>
      <c r="C23" s="5" t="s">
        <v>25</v>
      </c>
      <c r="D23" s="31">
        <v>137955.62</v>
      </c>
    </row>
    <row r="24" spans="1:4" s="6" customFormat="1" ht="20.25" customHeight="1">
      <c r="A24" s="4"/>
      <c r="B24" s="9" t="s">
        <v>365</v>
      </c>
      <c r="C24" s="5" t="s">
        <v>25</v>
      </c>
      <c r="D24" s="31">
        <v>3386.05</v>
      </c>
    </row>
    <row r="25" spans="1:4" s="6" customFormat="1" ht="20.25" customHeight="1">
      <c r="A25" s="4"/>
      <c r="B25" s="9" t="s">
        <v>366</v>
      </c>
      <c r="C25" s="5" t="s">
        <v>25</v>
      </c>
      <c r="D25" s="31">
        <v>1195.08</v>
      </c>
    </row>
    <row r="26" spans="1:4" s="6" customFormat="1" ht="20.25" customHeight="1">
      <c r="A26" s="4"/>
      <c r="B26" s="9" t="s">
        <v>367</v>
      </c>
      <c r="C26" s="5" t="s">
        <v>25</v>
      </c>
      <c r="D26" s="31">
        <v>2530.02</v>
      </c>
    </row>
    <row r="27" spans="1:4" s="6" customFormat="1" ht="20.25" customHeight="1">
      <c r="A27" s="4" t="s">
        <v>20</v>
      </c>
      <c r="B27" s="9" t="s">
        <v>205</v>
      </c>
      <c r="C27" s="5" t="s">
        <v>25</v>
      </c>
      <c r="D27" s="31">
        <v>0</v>
      </c>
    </row>
    <row r="28" spans="1:4" s="6" customFormat="1" ht="19.5" customHeight="1">
      <c r="A28" s="4" t="s">
        <v>21</v>
      </c>
      <c r="B28" s="9" t="s">
        <v>144</v>
      </c>
      <c r="C28" s="5" t="s">
        <v>25</v>
      </c>
      <c r="D28" s="31">
        <v>0</v>
      </c>
    </row>
    <row r="29" spans="1:4" s="6" customFormat="1" ht="30" customHeight="1">
      <c r="A29" s="4" t="s">
        <v>22</v>
      </c>
      <c r="B29" s="9" t="s">
        <v>145</v>
      </c>
      <c r="C29" s="5" t="s">
        <v>25</v>
      </c>
      <c r="D29" s="31">
        <v>0</v>
      </c>
    </row>
    <row r="30" spans="1:4" s="6" customFormat="1" ht="19.5" customHeight="1">
      <c r="A30" s="4" t="s">
        <v>23</v>
      </c>
      <c r="B30" s="9" t="s">
        <v>146</v>
      </c>
      <c r="C30" s="5" t="s">
        <v>25</v>
      </c>
      <c r="D30" s="31">
        <v>0</v>
      </c>
    </row>
    <row r="31" spans="1:4" s="6" customFormat="1" ht="19.5" customHeight="1">
      <c r="A31" s="4" t="s">
        <v>24</v>
      </c>
      <c r="B31" s="18" t="s">
        <v>130</v>
      </c>
      <c r="C31" s="5" t="s">
        <v>25</v>
      </c>
      <c r="D31" s="32">
        <f>SUM(D17:D30)</f>
        <v>469032.41000000003</v>
      </c>
    </row>
    <row r="32" spans="1:4" s="6" customFormat="1" ht="30" customHeight="1">
      <c r="A32" s="4" t="s">
        <v>168</v>
      </c>
      <c r="B32" s="18" t="s">
        <v>131</v>
      </c>
      <c r="C32" s="5" t="s">
        <v>25</v>
      </c>
      <c r="D32" s="32">
        <f>D16-D31</f>
        <v>-16854.820000000007</v>
      </c>
    </row>
    <row r="33" spans="1:4" s="6" customFormat="1" ht="19.5" customHeight="1">
      <c r="A33" s="4" t="s">
        <v>169</v>
      </c>
      <c r="B33" s="9" t="s">
        <v>137</v>
      </c>
      <c r="C33" s="5" t="s">
        <v>25</v>
      </c>
      <c r="D33" s="32">
        <v>1172.62</v>
      </c>
    </row>
    <row r="34" spans="1:4" s="6" customFormat="1" ht="19.5" customHeight="1">
      <c r="A34" s="4" t="s">
        <v>170</v>
      </c>
      <c r="B34" s="9" t="s">
        <v>138</v>
      </c>
      <c r="C34" s="5" t="s">
        <v>25</v>
      </c>
      <c r="D34" s="32">
        <v>126134.13</v>
      </c>
    </row>
    <row r="35" spans="1:4" s="6" customFormat="1" ht="32.25" customHeight="1">
      <c r="A35" s="45" t="s">
        <v>206</v>
      </c>
      <c r="B35" s="45"/>
      <c r="C35" s="45"/>
      <c r="D35" s="45"/>
    </row>
    <row r="36" spans="1:4" s="6" customFormat="1" ht="19.5" customHeight="1">
      <c r="A36" s="4" t="s">
        <v>174</v>
      </c>
      <c r="B36" s="19" t="s">
        <v>132</v>
      </c>
      <c r="C36" s="5" t="s">
        <v>5</v>
      </c>
      <c r="D36" s="12" t="s">
        <v>319</v>
      </c>
    </row>
    <row r="37" spans="1:4" s="6" customFormat="1" ht="19.5" customHeight="1">
      <c r="A37" s="4" t="s">
        <v>175</v>
      </c>
      <c r="B37" s="19" t="s">
        <v>207</v>
      </c>
      <c r="C37" s="5" t="s">
        <v>5</v>
      </c>
      <c r="D37" s="8" t="s">
        <v>352</v>
      </c>
    </row>
    <row r="38" spans="1:4" s="6" customFormat="1" ht="19.5" customHeight="1">
      <c r="A38" s="4" t="s">
        <v>176</v>
      </c>
      <c r="B38" s="19" t="s">
        <v>208</v>
      </c>
      <c r="C38" s="5" t="s">
        <v>5</v>
      </c>
      <c r="D38" s="8" t="s">
        <v>323</v>
      </c>
    </row>
    <row r="39" spans="1:4" s="6" customFormat="1" ht="19.5" customHeight="1">
      <c r="A39" s="4"/>
      <c r="B39" s="19" t="s">
        <v>132</v>
      </c>
      <c r="C39" s="5" t="s">
        <v>5</v>
      </c>
      <c r="D39" s="12" t="s">
        <v>325</v>
      </c>
    </row>
    <row r="40" spans="1:4" s="6" customFormat="1" ht="19.5" customHeight="1">
      <c r="A40" s="4"/>
      <c r="B40" s="19" t="s">
        <v>207</v>
      </c>
      <c r="C40" s="5" t="s">
        <v>5</v>
      </c>
      <c r="D40" s="8" t="s">
        <v>353</v>
      </c>
    </row>
    <row r="41" spans="1:4" s="6" customFormat="1" ht="19.5" customHeight="1">
      <c r="A41" s="4"/>
      <c r="B41" s="19" t="s">
        <v>208</v>
      </c>
      <c r="C41" s="5" t="s">
        <v>5</v>
      </c>
      <c r="D41" s="8" t="s">
        <v>326</v>
      </c>
    </row>
    <row r="42" spans="1:4" s="6" customFormat="1" ht="19.5" customHeight="1">
      <c r="A42" s="4"/>
      <c r="B42" s="19" t="s">
        <v>132</v>
      </c>
      <c r="C42" s="5" t="s">
        <v>5</v>
      </c>
      <c r="D42" s="12" t="s">
        <v>328</v>
      </c>
    </row>
    <row r="43" spans="1:4" s="6" customFormat="1" ht="19.5" customHeight="1">
      <c r="A43" s="4"/>
      <c r="B43" s="19" t="s">
        <v>207</v>
      </c>
      <c r="C43" s="5" t="s">
        <v>5</v>
      </c>
      <c r="D43" s="8" t="s">
        <v>353</v>
      </c>
    </row>
    <row r="44" spans="1:4" s="6" customFormat="1" ht="19.5" customHeight="1">
      <c r="A44" s="4"/>
      <c r="B44" s="19" t="s">
        <v>208</v>
      </c>
      <c r="C44" s="5" t="s">
        <v>5</v>
      </c>
      <c r="D44" s="8" t="s">
        <v>329</v>
      </c>
    </row>
    <row r="45" spans="1:4" s="6" customFormat="1" ht="19.5" customHeight="1">
      <c r="A45" s="4"/>
      <c r="B45" s="19" t="s">
        <v>132</v>
      </c>
      <c r="C45" s="5" t="s">
        <v>5</v>
      </c>
      <c r="D45" s="12" t="s">
        <v>330</v>
      </c>
    </row>
    <row r="46" spans="1:4" s="6" customFormat="1" ht="19.5" customHeight="1">
      <c r="A46" s="4"/>
      <c r="B46" s="19" t="s">
        <v>207</v>
      </c>
      <c r="C46" s="5" t="s">
        <v>5</v>
      </c>
      <c r="D46" s="8" t="s">
        <v>353</v>
      </c>
    </row>
    <row r="47" spans="1:4" s="6" customFormat="1" ht="19.5" customHeight="1">
      <c r="A47" s="4"/>
      <c r="B47" s="19" t="s">
        <v>208</v>
      </c>
      <c r="C47" s="5" t="s">
        <v>5</v>
      </c>
      <c r="D47" s="8" t="s">
        <v>329</v>
      </c>
    </row>
    <row r="48" spans="1:4" s="6" customFormat="1" ht="91.5" customHeight="1">
      <c r="A48" s="4"/>
      <c r="B48" s="19" t="s">
        <v>132</v>
      </c>
      <c r="C48" s="5" t="s">
        <v>5</v>
      </c>
      <c r="D48" s="12" t="s">
        <v>331</v>
      </c>
    </row>
    <row r="49" spans="1:4" s="6" customFormat="1" ht="19.5" customHeight="1">
      <c r="A49" s="4"/>
      <c r="B49" s="19" t="s">
        <v>207</v>
      </c>
      <c r="C49" s="5" t="s">
        <v>5</v>
      </c>
      <c r="D49" s="8" t="s">
        <v>327</v>
      </c>
    </row>
    <row r="50" spans="1:4" s="6" customFormat="1" ht="19.5" customHeight="1">
      <c r="A50" s="4"/>
      <c r="B50" s="19" t="s">
        <v>208</v>
      </c>
      <c r="C50" s="5" t="s">
        <v>5</v>
      </c>
      <c r="D50" s="8" t="s">
        <v>329</v>
      </c>
    </row>
    <row r="51" spans="1:4" s="6" customFormat="1" ht="19.5" customHeight="1">
      <c r="A51" s="4"/>
      <c r="B51" s="19" t="s">
        <v>132</v>
      </c>
      <c r="C51" s="5" t="s">
        <v>5</v>
      </c>
      <c r="D51" s="12" t="s">
        <v>354</v>
      </c>
    </row>
    <row r="52" spans="1:4" s="6" customFormat="1" ht="19.5" customHeight="1">
      <c r="A52" s="4"/>
      <c r="B52" s="19" t="s">
        <v>207</v>
      </c>
      <c r="C52" s="5" t="s">
        <v>5</v>
      </c>
      <c r="D52" s="8" t="s">
        <v>324</v>
      </c>
    </row>
    <row r="53" spans="1:4" s="6" customFormat="1" ht="19.5" customHeight="1">
      <c r="A53" s="4"/>
      <c r="B53" s="19" t="s">
        <v>208</v>
      </c>
      <c r="C53" s="5" t="s">
        <v>5</v>
      </c>
      <c r="D53" s="8" t="s">
        <v>329</v>
      </c>
    </row>
    <row r="54" spans="1:4" s="6" customFormat="1" ht="19.5" customHeight="1">
      <c r="A54" s="4"/>
      <c r="B54" s="19" t="s">
        <v>132</v>
      </c>
      <c r="C54" s="5" t="s">
        <v>5</v>
      </c>
      <c r="D54" s="12" t="s">
        <v>333</v>
      </c>
    </row>
    <row r="55" spans="1:4" s="6" customFormat="1" ht="40.5" customHeight="1">
      <c r="A55" s="4"/>
      <c r="B55" s="19" t="s">
        <v>207</v>
      </c>
      <c r="C55" s="5" t="s">
        <v>5</v>
      </c>
      <c r="D55" s="8" t="s">
        <v>355</v>
      </c>
    </row>
    <row r="56" spans="1:4" s="6" customFormat="1" ht="19.5" customHeight="1">
      <c r="A56" s="4"/>
      <c r="B56" s="19" t="s">
        <v>208</v>
      </c>
      <c r="C56" s="5" t="s">
        <v>5</v>
      </c>
      <c r="D56" s="8" t="s">
        <v>329</v>
      </c>
    </row>
    <row r="57" spans="1:4" s="6" customFormat="1" ht="19.5" customHeight="1">
      <c r="A57" s="4"/>
      <c r="B57" s="19" t="s">
        <v>132</v>
      </c>
      <c r="C57" s="5" t="s">
        <v>5</v>
      </c>
      <c r="D57" s="12" t="s">
        <v>338</v>
      </c>
    </row>
    <row r="58" spans="1:4" s="6" customFormat="1" ht="19.5" customHeight="1">
      <c r="A58" s="4"/>
      <c r="B58" s="19" t="s">
        <v>207</v>
      </c>
      <c r="C58" s="5" t="s">
        <v>5</v>
      </c>
      <c r="D58" s="8" t="s">
        <v>337</v>
      </c>
    </row>
    <row r="59" spans="1:4" s="6" customFormat="1" ht="19.5" customHeight="1">
      <c r="A59" s="4"/>
      <c r="B59" s="19" t="s">
        <v>208</v>
      </c>
      <c r="C59" s="5" t="s">
        <v>5</v>
      </c>
      <c r="D59" s="8" t="s">
        <v>344</v>
      </c>
    </row>
    <row r="60" spans="1:4" s="6" customFormat="1" ht="19.5" customHeight="1">
      <c r="A60" s="4"/>
      <c r="B60" s="19" t="s">
        <v>132</v>
      </c>
      <c r="C60" s="5" t="s">
        <v>5</v>
      </c>
      <c r="D60" s="12" t="s">
        <v>340</v>
      </c>
    </row>
    <row r="61" spans="1:4" s="6" customFormat="1" ht="19.5" customHeight="1">
      <c r="A61" s="4"/>
      <c r="B61" s="19" t="s">
        <v>207</v>
      </c>
      <c r="C61" s="5" t="s">
        <v>5</v>
      </c>
      <c r="D61" s="8" t="s">
        <v>353</v>
      </c>
    </row>
    <row r="62" spans="1:4" s="6" customFormat="1" ht="19.5" customHeight="1">
      <c r="A62" s="4"/>
      <c r="B62" s="19" t="s">
        <v>208</v>
      </c>
      <c r="C62" s="5" t="s">
        <v>5</v>
      </c>
      <c r="D62" s="8" t="s">
        <v>341</v>
      </c>
    </row>
    <row r="63" spans="1:4" s="6" customFormat="1" ht="19.5" customHeight="1">
      <c r="A63" s="4"/>
      <c r="B63" s="19" t="s">
        <v>132</v>
      </c>
      <c r="C63" s="5" t="s">
        <v>5</v>
      </c>
      <c r="D63" s="12" t="s">
        <v>356</v>
      </c>
    </row>
    <row r="64" spans="1:4" s="6" customFormat="1" ht="19.5" customHeight="1">
      <c r="A64" s="4"/>
      <c r="B64" s="19" t="s">
        <v>207</v>
      </c>
      <c r="C64" s="5" t="s">
        <v>5</v>
      </c>
      <c r="D64" s="8" t="s">
        <v>352</v>
      </c>
    </row>
    <row r="65" spans="1:4" s="6" customFormat="1" ht="19.5" customHeight="1">
      <c r="A65" s="4"/>
      <c r="B65" s="19" t="s">
        <v>208</v>
      </c>
      <c r="C65" s="5" t="s">
        <v>5</v>
      </c>
      <c r="D65" s="8" t="s">
        <v>341</v>
      </c>
    </row>
    <row r="66" spans="1:4" s="6" customFormat="1" ht="19.5" customHeight="1">
      <c r="A66" s="4"/>
      <c r="B66" s="19" t="s">
        <v>132</v>
      </c>
      <c r="C66" s="5" t="s">
        <v>5</v>
      </c>
      <c r="D66" s="12" t="s">
        <v>343</v>
      </c>
    </row>
    <row r="67" spans="1:4" s="6" customFormat="1" ht="19.5" customHeight="1">
      <c r="A67" s="4"/>
      <c r="B67" s="19" t="s">
        <v>207</v>
      </c>
      <c r="C67" s="5" t="s">
        <v>5</v>
      </c>
      <c r="D67" s="8" t="s">
        <v>345</v>
      </c>
    </row>
    <row r="68" spans="1:4" s="6" customFormat="1" ht="19.5" customHeight="1">
      <c r="A68" s="4"/>
      <c r="B68" s="19" t="s">
        <v>208</v>
      </c>
      <c r="C68" s="5" t="s">
        <v>5</v>
      </c>
      <c r="D68" s="8" t="s">
        <v>344</v>
      </c>
    </row>
    <row r="69" spans="1:4" s="6" customFormat="1" ht="19.5" customHeight="1">
      <c r="A69" s="4"/>
      <c r="B69" s="19" t="s">
        <v>132</v>
      </c>
      <c r="C69" s="5" t="s">
        <v>5</v>
      </c>
      <c r="D69" s="10" t="s">
        <v>336</v>
      </c>
    </row>
    <row r="70" spans="1:4" s="6" customFormat="1" ht="19.5" customHeight="1">
      <c r="A70" s="4"/>
      <c r="B70" s="19" t="s">
        <v>207</v>
      </c>
      <c r="C70" s="5" t="s">
        <v>5</v>
      </c>
      <c r="D70" s="8" t="s">
        <v>357</v>
      </c>
    </row>
    <row r="71" spans="1:4" s="6" customFormat="1" ht="19.5" customHeight="1">
      <c r="A71" s="4"/>
      <c r="B71" s="19" t="s">
        <v>208</v>
      </c>
      <c r="C71" s="5" t="s">
        <v>5</v>
      </c>
      <c r="D71" s="8" t="s">
        <v>344</v>
      </c>
    </row>
    <row r="72" spans="1:4" s="6" customFormat="1" ht="30" customHeight="1">
      <c r="A72" s="45" t="s">
        <v>209</v>
      </c>
      <c r="B72" s="45"/>
      <c r="C72" s="45"/>
      <c r="D72" s="45"/>
    </row>
    <row r="73" spans="1:4" s="6" customFormat="1" ht="19.5" customHeight="1">
      <c r="A73" s="4" t="s">
        <v>177</v>
      </c>
      <c r="B73" s="19" t="s">
        <v>210</v>
      </c>
      <c r="C73" s="5" t="s">
        <v>6</v>
      </c>
      <c r="D73" s="8"/>
    </row>
    <row r="74" spans="1:4" s="6" customFormat="1" ht="19.5" customHeight="1">
      <c r="A74" s="4" t="s">
        <v>181</v>
      </c>
      <c r="B74" s="19" t="s">
        <v>211</v>
      </c>
      <c r="C74" s="5" t="s">
        <v>6</v>
      </c>
      <c r="D74" s="8"/>
    </row>
    <row r="75" spans="1:4" s="6" customFormat="1" ht="32.25" customHeight="1">
      <c r="A75" s="4" t="s">
        <v>182</v>
      </c>
      <c r="B75" s="19" t="s">
        <v>212</v>
      </c>
      <c r="C75" s="5" t="s">
        <v>6</v>
      </c>
      <c r="D75" s="8"/>
    </row>
    <row r="76" spans="1:4" s="6" customFormat="1" ht="19.5" customHeight="1">
      <c r="A76" s="4" t="s">
        <v>183</v>
      </c>
      <c r="B76" s="19" t="s">
        <v>213</v>
      </c>
      <c r="C76" s="5" t="s">
        <v>25</v>
      </c>
      <c r="D76" s="8"/>
    </row>
    <row r="77" spans="1:4" s="6" customFormat="1" ht="19.5" customHeight="1">
      <c r="A77" s="51" t="s">
        <v>133</v>
      </c>
      <c r="B77" s="51"/>
      <c r="C77" s="51"/>
      <c r="D77" s="51"/>
    </row>
    <row r="78" spans="1:4" s="6" customFormat="1" ht="30" customHeight="1">
      <c r="A78" s="4" t="s">
        <v>184</v>
      </c>
      <c r="B78" s="18" t="s">
        <v>134</v>
      </c>
      <c r="C78" s="5" t="s">
        <v>25</v>
      </c>
      <c r="D78" s="28">
        <v>0</v>
      </c>
    </row>
    <row r="79" spans="1:4" s="6" customFormat="1" ht="19.5" customHeight="1">
      <c r="A79" s="4" t="s">
        <v>185</v>
      </c>
      <c r="B79" s="9" t="s">
        <v>139</v>
      </c>
      <c r="C79" s="5" t="s">
        <v>25</v>
      </c>
      <c r="D79" s="28">
        <v>5708.16</v>
      </c>
    </row>
    <row r="80" spans="1:4" s="6" customFormat="1" ht="19.5" customHeight="1">
      <c r="A80" s="4" t="s">
        <v>186</v>
      </c>
      <c r="B80" s="9" t="s">
        <v>140</v>
      </c>
      <c r="C80" s="5" t="s">
        <v>25</v>
      </c>
      <c r="D80" s="28">
        <v>169315.89</v>
      </c>
    </row>
    <row r="81" spans="1:4" s="6" customFormat="1" ht="30" customHeight="1">
      <c r="A81" s="4" t="s">
        <v>187</v>
      </c>
      <c r="B81" s="18" t="s">
        <v>135</v>
      </c>
      <c r="C81" s="5" t="s">
        <v>25</v>
      </c>
      <c r="D81" s="28">
        <v>0</v>
      </c>
    </row>
    <row r="82" spans="1:6" s="6" customFormat="1" ht="19.5" customHeight="1">
      <c r="A82" s="4" t="s">
        <v>214</v>
      </c>
      <c r="B82" s="9" t="s">
        <v>139</v>
      </c>
      <c r="C82" s="5" t="s">
        <v>25</v>
      </c>
      <c r="D82" s="28">
        <v>4503.98</v>
      </c>
      <c r="F82" s="30"/>
    </row>
    <row r="83" spans="1:6" s="6" customFormat="1" ht="19.5" customHeight="1">
      <c r="A83" s="4" t="s">
        <v>215</v>
      </c>
      <c r="B83" s="9" t="s">
        <v>140</v>
      </c>
      <c r="C83" s="5" t="s">
        <v>25</v>
      </c>
      <c r="D83" s="28">
        <v>262793.11</v>
      </c>
      <c r="F83" s="30"/>
    </row>
    <row r="84" spans="1:6" s="6" customFormat="1" ht="30" customHeight="1">
      <c r="A84" s="45" t="s">
        <v>216</v>
      </c>
      <c r="B84" s="45"/>
      <c r="C84" s="45"/>
      <c r="D84" s="45"/>
      <c r="F84" s="30"/>
    </row>
    <row r="85" spans="1:7" s="6" customFormat="1" ht="19.5" customHeight="1">
      <c r="A85" s="4" t="s">
        <v>217</v>
      </c>
      <c r="B85" s="18" t="s">
        <v>103</v>
      </c>
      <c r="C85" s="5" t="s">
        <v>5</v>
      </c>
      <c r="D85" s="35" t="s">
        <v>369</v>
      </c>
      <c r="E85" s="36" t="s">
        <v>368</v>
      </c>
      <c r="F85" s="36" t="s">
        <v>371</v>
      </c>
      <c r="G85" s="36" t="s">
        <v>370</v>
      </c>
    </row>
    <row r="86" spans="1:7" s="6" customFormat="1" ht="19.5" customHeight="1">
      <c r="A86" s="4" t="s">
        <v>225</v>
      </c>
      <c r="B86" s="18" t="s">
        <v>71</v>
      </c>
      <c r="C86" s="5" t="s">
        <v>5</v>
      </c>
      <c r="D86" s="37" t="s">
        <v>373</v>
      </c>
      <c r="E86" s="37" t="s">
        <v>372</v>
      </c>
      <c r="F86" s="37" t="s">
        <v>372</v>
      </c>
      <c r="G86" s="37" t="s">
        <v>372</v>
      </c>
    </row>
    <row r="87" spans="1:7" s="6" customFormat="1" ht="19.5" customHeight="1">
      <c r="A87" s="4" t="s">
        <v>226</v>
      </c>
      <c r="B87" s="18" t="s">
        <v>136</v>
      </c>
      <c r="C87" s="5" t="s">
        <v>110</v>
      </c>
      <c r="D87" s="38">
        <v>21714</v>
      </c>
      <c r="E87" s="38">
        <f>3506.25+130.02</f>
        <v>3636.27</v>
      </c>
      <c r="F87" s="38">
        <f>1512.12+2045.33</f>
        <v>3557.45</v>
      </c>
      <c r="G87" s="38">
        <v>5676.02</v>
      </c>
    </row>
    <row r="88" spans="1:7" s="6" customFormat="1" ht="19.5" customHeight="1">
      <c r="A88" s="4" t="s">
        <v>227</v>
      </c>
      <c r="B88" s="18" t="s">
        <v>218</v>
      </c>
      <c r="C88" s="5" t="s">
        <v>25</v>
      </c>
      <c r="D88" s="39">
        <v>721130.54</v>
      </c>
      <c r="E88" s="40">
        <f>109712.29-1175.86</f>
        <v>108536.43</v>
      </c>
      <c r="F88" s="40">
        <f>90679.84-982.04</f>
        <v>89697.8</v>
      </c>
      <c r="G88" s="40">
        <v>24681.57</v>
      </c>
    </row>
    <row r="89" spans="1:7" s="6" customFormat="1" ht="20.25" customHeight="1">
      <c r="A89" s="4" t="s">
        <v>228</v>
      </c>
      <c r="B89" s="9" t="s">
        <v>219</v>
      </c>
      <c r="C89" s="5" t="s">
        <v>25</v>
      </c>
      <c r="D89" s="39">
        <f>639895.28+324.83</f>
        <v>640220.11</v>
      </c>
      <c r="E89" s="40">
        <f>102214.82-163.87</f>
        <v>102050.95000000001</v>
      </c>
      <c r="F89" s="40">
        <f>84586.46-137.82</f>
        <v>84448.64</v>
      </c>
      <c r="G89" s="40">
        <f>22817.01-171.77</f>
        <v>22645.239999999998</v>
      </c>
    </row>
    <row r="90" spans="1:7" s="6" customFormat="1" ht="20.25" customHeight="1">
      <c r="A90" s="4" t="s">
        <v>229</v>
      </c>
      <c r="B90" s="9" t="s">
        <v>220</v>
      </c>
      <c r="C90" s="5" t="s">
        <v>25</v>
      </c>
      <c r="D90" s="39">
        <v>205969.25</v>
      </c>
      <c r="E90" s="40">
        <v>27889.42</v>
      </c>
      <c r="F90" s="40">
        <v>23024.57</v>
      </c>
      <c r="G90" s="40">
        <v>5909.87</v>
      </c>
    </row>
    <row r="91" spans="1:7" s="6" customFormat="1" ht="30" customHeight="1">
      <c r="A91" s="4" t="s">
        <v>230</v>
      </c>
      <c r="B91" s="9" t="s">
        <v>223</v>
      </c>
      <c r="C91" s="5" t="s">
        <v>25</v>
      </c>
      <c r="D91" s="41">
        <v>1516903.86</v>
      </c>
      <c r="E91" s="43">
        <v>173724.27</v>
      </c>
      <c r="F91" s="43">
        <v>39491.16</v>
      </c>
      <c r="G91" s="43">
        <v>35927.21</v>
      </c>
    </row>
    <row r="92" spans="1:7" s="6" customFormat="1" ht="30" customHeight="1">
      <c r="A92" s="4" t="s">
        <v>231</v>
      </c>
      <c r="B92" s="9" t="s">
        <v>222</v>
      </c>
      <c r="C92" s="5" t="s">
        <v>25</v>
      </c>
      <c r="D92" s="41">
        <v>721130.54</v>
      </c>
      <c r="E92" s="43">
        <v>162819.51</v>
      </c>
      <c r="F92" s="43">
        <v>35414.72</v>
      </c>
      <c r="G92" s="43">
        <v>24681.57</v>
      </c>
    </row>
    <row r="93" spans="1:7" s="6" customFormat="1" ht="35.25" customHeight="1">
      <c r="A93" s="4" t="s">
        <v>232</v>
      </c>
      <c r="B93" s="9" t="s">
        <v>221</v>
      </c>
      <c r="C93" s="5" t="s">
        <v>25</v>
      </c>
      <c r="D93" s="42">
        <v>795773.32</v>
      </c>
      <c r="E93" s="44">
        <v>10904.76</v>
      </c>
      <c r="F93" s="44">
        <v>4076.44</v>
      </c>
      <c r="G93" s="44">
        <v>11245.64</v>
      </c>
    </row>
    <row r="94" spans="1:4" s="6" customFormat="1" ht="48" customHeight="1">
      <c r="A94" s="4" t="s">
        <v>233</v>
      </c>
      <c r="B94" s="18" t="s">
        <v>224</v>
      </c>
      <c r="C94" s="5" t="s">
        <v>25</v>
      </c>
      <c r="D94" s="34"/>
    </row>
    <row r="95" spans="1:4" s="6" customFormat="1" ht="30" customHeight="1">
      <c r="A95" s="51" t="s">
        <v>236</v>
      </c>
      <c r="B95" s="51"/>
      <c r="C95" s="51"/>
      <c r="D95" s="51"/>
    </row>
    <row r="96" spans="1:4" s="6" customFormat="1" ht="19.5" customHeight="1">
      <c r="A96" s="4" t="s">
        <v>234</v>
      </c>
      <c r="B96" s="19" t="s">
        <v>210</v>
      </c>
      <c r="C96" s="5" t="s">
        <v>6</v>
      </c>
      <c r="D96" s="33">
        <v>0</v>
      </c>
    </row>
    <row r="97" spans="1:4" s="6" customFormat="1" ht="19.5" customHeight="1">
      <c r="A97" s="4" t="s">
        <v>235</v>
      </c>
      <c r="B97" s="19" t="s">
        <v>211</v>
      </c>
      <c r="C97" s="5" t="s">
        <v>6</v>
      </c>
      <c r="D97" s="33">
        <v>0</v>
      </c>
    </row>
    <row r="98" spans="1:4" s="6" customFormat="1" ht="32.25" customHeight="1">
      <c r="A98" s="4" t="s">
        <v>237</v>
      </c>
      <c r="B98" s="19" t="s">
        <v>212</v>
      </c>
      <c r="C98" s="5" t="s">
        <v>6</v>
      </c>
      <c r="D98" s="33">
        <v>0</v>
      </c>
    </row>
    <row r="99" spans="1:4" s="6" customFormat="1" ht="19.5" customHeight="1">
      <c r="A99" s="4" t="s">
        <v>238</v>
      </c>
      <c r="B99" s="19" t="s">
        <v>213</v>
      </c>
      <c r="C99" s="5" t="s">
        <v>25</v>
      </c>
      <c r="D99" s="33">
        <v>0</v>
      </c>
    </row>
    <row r="100" spans="1:4" s="6" customFormat="1" ht="30" customHeight="1">
      <c r="A100" s="45" t="s">
        <v>239</v>
      </c>
      <c r="B100" s="45"/>
      <c r="C100" s="45"/>
      <c r="D100" s="45"/>
    </row>
    <row r="101" spans="1:4" s="6" customFormat="1" ht="33" customHeight="1">
      <c r="A101" s="4" t="s">
        <v>243</v>
      </c>
      <c r="B101" s="19" t="s">
        <v>240</v>
      </c>
      <c r="C101" s="5" t="s">
        <v>6</v>
      </c>
      <c r="D101" s="8">
        <v>5</v>
      </c>
    </row>
    <row r="102" spans="1:4" s="6" customFormat="1" ht="19.5" customHeight="1">
      <c r="A102" s="4" t="s">
        <v>244</v>
      </c>
      <c r="B102" s="19" t="s">
        <v>241</v>
      </c>
      <c r="C102" s="5" t="s">
        <v>6</v>
      </c>
      <c r="D102" s="8">
        <v>0</v>
      </c>
    </row>
    <row r="103" spans="1:4" s="6" customFormat="1" ht="32.25" customHeight="1">
      <c r="A103" s="4" t="s">
        <v>245</v>
      </c>
      <c r="B103" s="19" t="s">
        <v>242</v>
      </c>
      <c r="C103" s="5" t="s">
        <v>25</v>
      </c>
      <c r="D103" s="8">
        <v>21754.64</v>
      </c>
    </row>
  </sheetData>
  <sheetProtection/>
  <mergeCells count="8">
    <mergeCell ref="A77:D77"/>
    <mergeCell ref="A84:D84"/>
    <mergeCell ref="A95:D95"/>
    <mergeCell ref="A100:D100"/>
    <mergeCell ref="A1:D1"/>
    <mergeCell ref="A7:D7"/>
    <mergeCell ref="A35:D35"/>
    <mergeCell ref="A72:D7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2016-04-04T07:09:23Z</dcterms:modified>
  <cp:category/>
  <cp:version/>
  <cp:contentType/>
  <cp:contentStatus/>
</cp:coreProperties>
</file>